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<sst xmlns="http://schemas.openxmlformats.org/spreadsheetml/2006/main" count="84" uniqueCount="64">
  <si>
    <t>智能化监控检修维护设备清单</t>
  </si>
  <si>
    <t>序号</t>
  </si>
  <si>
    <t>设备名称</t>
  </si>
  <si>
    <t>型号</t>
  </si>
  <si>
    <t>参数</t>
  </si>
  <si>
    <t>单位</t>
  </si>
  <si>
    <t>数量</t>
  </si>
  <si>
    <t>单价</t>
  </si>
  <si>
    <t>合计</t>
  </si>
  <si>
    <t>备注</t>
  </si>
  <si>
    <t>产品图片</t>
  </si>
  <si>
    <t>品牌、备注</t>
  </si>
  <si>
    <t>400W星光筒式摄像机</t>
  </si>
  <si>
    <t>DS-2CD3T46DWDV3-L(4mm)(F)</t>
  </si>
  <si>
    <t>海康威视白光全彩筒型网络摄像机，最高分辨率可达400万像素，并在此分辨率下可输出25 fps实时图像，图像更流畅
• 支持1个RJ45 10 M/100 M自适应以太网口，1个内置麦克风
• 支持2种Smart侦测：越界侦测，区域入侵侦测
• 适用于道路、仓库、地下停车场、酒吧、管道、园区等光线较暗或无光照环境且要求高清画质的场所
• 支持背光补偿，强光抑制，3D数字降噪，120 dB宽动态，适应不同环境
• 智能补光，支持白光/红外双补光，红外光最远可达50 m，白光最远可达30 m
• 符合IP67防尘防水设计，可靠性高
• 支持人形检测</t>
  </si>
  <si>
    <t>台</t>
  </si>
  <si>
    <t>非poe</t>
  </si>
  <si>
    <t>海康威视</t>
  </si>
  <si>
    <t>400W星光智能球形摄像机</t>
  </si>
  <si>
    <t>DS-2DC6432IW-D(J)</t>
  </si>
  <si>
    <t>6寸400万32倍红外球机
400万|32倍|H.265/Smart265|红外补光（150米）|IP66|最大支持256G|出厂配备电源  400万32倍光学变倍，16倍数字变倍
• 适用于交通道路、广场、公园、出入口、园区周界等场景
• 设备支持人车检测信息叠加至码流，配合smart nvr配合实现图搜或文搜的功能
• 采用高效补光阵列，红外补光150m
• 支持区域入侵侦测、越界侦测等智能侦测功能
• 支持最大2560×1440@30fps高清画面输出
• 支持双mic功能
• 内置加热玻璃，有效除雾
• 最大支持512G microSD卡存储</t>
  </si>
  <si>
    <t>400W星光带音频半球摄像机</t>
  </si>
  <si>
    <t>DS-2CD3346DWDV3-L</t>
  </si>
  <si>
    <t>海康威视红外阵列海螺型网络摄像机，最高分辨率可达400万像素，并在此分辨率下可输出25 fps实时图像，图像更流畅
• 支持2种Smart侦测：越界侦测，区域入侵侦测
• 支持1个RJ45 10 M/100 M自适应以太网口，1个内置麦克风
• 适用于室内光线较暗或无光照环境且要求高清画质的场所，适合逆光环境
• 支持背光补偿，强光抑制，3D数字降噪，120 dB宽动态，适应不同环境
• 智能补光，支持白光/红外双补光，红外光最远可达30 m，白光最远可达20 m
• 符合IP67防尘防水设计，可靠性高</t>
  </si>
  <si>
    <t>8口网络交换机</t>
  </si>
  <si>
    <t>TL-SG1008D</t>
  </si>
  <si>
    <t>8个10/100/1000Mbps自适应RJ45端口
所有端口均具备线速转发能力
支持MAC地址自学习
支持桌面、挂墙两种安装方式
即插即用，无需管理</t>
  </si>
  <si>
    <t>TP-Link</t>
  </si>
  <si>
    <t>光纤收发器</t>
  </si>
  <si>
    <t>TL-FC311A-3/TL-FC311B-3</t>
  </si>
  <si>
    <t>1个千兆SC光口，1个千兆RJ45网口
基于波分复用技术，单模单纤传输，最远传输距离3公里
工作波长：1550nm（发送）、1310nm（接收）</t>
  </si>
  <si>
    <t>对</t>
  </si>
  <si>
    <t>单纤</t>
  </si>
  <si>
    <t>12芯光缆</t>
  </si>
  <si>
    <t>米</t>
  </si>
  <si>
    <t>层绞式光缆12D</t>
  </si>
  <si>
    <t>按照800m预估</t>
  </si>
  <si>
    <t>24芯光缆</t>
  </si>
  <si>
    <t>层绞式光缆24D</t>
  </si>
  <si>
    <t>按照300m预估</t>
  </si>
  <si>
    <t>超6类网线</t>
  </si>
  <si>
    <t>TL-EC6A60-305</t>
  </si>
  <si>
    <t>产品简介： 超六类双屏蔽网络工程线，铜径0.57mm，铝箔总屏蔽+铝箔线对屏蔽（F/FTP），发泡PE绝缘线，PVC护套。可满足10Gbps万兆布线需求，工作频率500MHz,稳定抗干扰。符合YD/T 1019-2013和ANSI/TIA-568-C.2标准。 超六类CAT6A 铜径0.57mm 铝箔+铝箔双屏蔽（F/FTP） 10Gbps速率 500MHz频宽 发泡PE 护套PVC 符合YD/T 1019-2013和ANSI/TIA-568-C.2标准。</t>
  </si>
  <si>
    <t>防屏蔽网线6类  305米一卷</t>
  </si>
  <si>
    <t>按照1.1Km预估</t>
  </si>
  <si>
    <t>RVV2*1.5电源线</t>
  </si>
  <si>
    <t>按照0.9Km预估</t>
  </si>
  <si>
    <t>YJV3*6电源线</t>
  </si>
  <si>
    <t>按照400米预估</t>
  </si>
  <si>
    <t>光缆检修、敷设</t>
  </si>
  <si>
    <t>工费</t>
  </si>
  <si>
    <t>72芯及以下直埋不含开挖不含材料</t>
  </si>
  <si>
    <t>按照1.2Km预估</t>
  </si>
  <si>
    <t>电缆检修、敷设</t>
  </si>
  <si>
    <t>敷设方式：直埋、墙订</t>
  </si>
  <si>
    <t>不含开挖不含材料</t>
  </si>
  <si>
    <t>16口POE网络交换机</t>
  </si>
  <si>
    <t>DS-3E1518SP-130W-E</t>
  </si>
  <si>
    <t>16个千兆PoE电口，1个千兆电口，1个千兆光口
• 交换容量：56Gbps，包转发率：41.66Mpps
• 符合IEEE802.3af/at供电标准，整机PoE功率130W
• 支持PoE看门狗，故障终端自动重启
• 支持APP与本地客户端管理，一个平台管理安防和网络
• APP支持快速打标签、PoE带机检测、网络拓扑、重启PoE、配置VLAN
• 支持6kV防浪涌
• 支持机架式安装</t>
  </si>
  <si>
    <t>POE</t>
  </si>
  <si>
    <t>16路双网口硬盘刻录机</t>
  </si>
  <si>
    <t>DS-7816N-Z2/X(B)</t>
  </si>
  <si>
    <t>• 可接驳符合ONVIF、RTSP标准的众多主流厂商网络摄像机；
• 支持接入H.265、Smart265、H.264、Smart264视频编码码流；
• 解码性能强劲，最大支持16路1080P解码（开启解码增强模式后，最大可提升至20路1080P解码）；
• 最大支持800万像素高清网络视频的预览、存储与回放；
• 支持HDMI与VGA输出，HDMI最大支持4K超高清显示输出，VGA支持1080P高清显示输出；
• 自带2个SATA接口，支持满配12T硬盘；
• 新增NVR应用中心，支持高空抛物循迹、电瓶车进梯检测、车辆通行与通道占用等本地智能应用，丰富智能体验；
• 支持NVR后智能分析，具备智能人车侦测、周界防范、目标识别、电瓶车进梯检测等多种算法，可实现普通IPC的AI赋能；
• 支持接入各类渠道通用、智能、场景智能、专用IPC，实现管理、配置和智能应用呈现；
• 支持全通道智能移动侦测去误报（最大支持32路）；
• 针对人、车及事件类型，支持快速回放与智能检索功能，大幅提升录像回放和检索效率；
• 支持云服务，通过海康互联APP可实现手机远程预览/回放/配置；
• 支持通过萤石、ISUP以及GB28181协议接入平台；</t>
  </si>
  <si>
    <t>双网口16路硬盘刻录机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</si>
</sst>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431800</xdr:colOff>
      <xdr:row>4</xdr:row>
      <xdr:rowOff>1868170</xdr:rowOff>
    </xdr:from>
    <xdr:to>
      <xdr:col>9</xdr:col>
      <xdr:colOff>925830</xdr:colOff>
      <xdr:row>4</xdr:row>
      <xdr:rowOff>2360930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332720" y="7402830"/>
          <a:ext cx="494030" cy="492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420370</xdr:colOff>
      <xdr:row>5</xdr:row>
      <xdr:rowOff>1722120</xdr:rowOff>
    </xdr:from>
    <xdr:to>
      <xdr:col>9</xdr:col>
      <xdr:colOff>883285</xdr:colOff>
      <xdr:row>5</xdr:row>
      <xdr:rowOff>2185670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321290" y="12070080"/>
          <a:ext cx="462915" cy="463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285750</xdr:colOff>
      <xdr:row>3</xdr:row>
      <xdr:rowOff>1478280</xdr:rowOff>
    </xdr:from>
    <xdr:to>
      <xdr:col>9</xdr:col>
      <xdr:colOff>914400</xdr:colOff>
      <xdr:row>3</xdr:row>
      <xdr:rowOff>2108200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0186670" y="2123440"/>
          <a:ext cx="628650" cy="629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362585</xdr:colOff>
      <xdr:row>7</xdr:row>
      <xdr:rowOff>387350</xdr:rowOff>
    </xdr:from>
    <xdr:to>
      <xdr:col>9</xdr:col>
      <xdr:colOff>1089025</xdr:colOff>
      <xdr:row>7</xdr:row>
      <xdr:rowOff>838200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10263505" y="16132810"/>
          <a:ext cx="726440" cy="450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424180</xdr:colOff>
      <xdr:row>6</xdr:row>
      <xdr:rowOff>312420</xdr:rowOff>
    </xdr:from>
    <xdr:to>
      <xdr:col>9</xdr:col>
      <xdr:colOff>1015365</xdr:colOff>
      <xdr:row>6</xdr:row>
      <xdr:rowOff>720090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10325100" y="14838680"/>
          <a:ext cx="591185" cy="407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view="pageBreakPreview" zoomScaleNormal="85" topLeftCell="A17" workbookViewId="0">
      <selection activeCell="H18" sqref="H18:K18"/>
    </sheetView>
  </sheetViews>
  <sheetFormatPr defaultColWidth="9" defaultRowHeight="14.4"/>
  <cols>
    <col min="2" max="2" width="26" customWidth="1"/>
    <col min="3" max="3" width="20.8796296296296" customWidth="1"/>
    <col min="4" max="4" width="19.75" customWidth="1"/>
    <col min="5" max="5" width="8.62962962962963" customWidth="1"/>
    <col min="7" max="7" width="9.66666666666667"/>
    <col min="8" max="8" width="21.4444444444444"/>
    <col min="9" max="9" width="20" customWidth="1"/>
    <col min="10" max="10" width="20" style="3" customWidth="1"/>
    <col min="11" max="11" width="18.25" customWidth="1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L1" s="6"/>
      <c r="M1" s="6"/>
      <c r="N1" s="6"/>
    </row>
    <row r="2" ht="22" customHeight="1" spans="1:14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6"/>
      <c r="M2" s="6"/>
      <c r="N2" s="6"/>
    </row>
    <row r="3" s="1" customFormat="1" spans="1:1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9"/>
      <c r="M3" s="9"/>
      <c r="N3" s="9"/>
    </row>
    <row r="4" ht="385" customHeight="1" spans="1:14">
      <c r="A4" s="10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>
        <v>33</v>
      </c>
      <c r="G4" s="12">
        <v>430</v>
      </c>
      <c r="H4" s="11">
        <f>F4*G4</f>
        <v>14190</v>
      </c>
      <c r="I4" s="11" t="s">
        <v>16</v>
      </c>
      <c r="J4" s="13"/>
      <c r="K4" s="14" t="s">
        <v>17</v>
      </c>
      <c r="L4" s="15"/>
      <c r="M4" s="2"/>
      <c r="N4" s="2"/>
    </row>
    <row r="5" ht="379" customHeight="1" spans="1:14">
      <c r="A5" s="10">
        <v>2</v>
      </c>
      <c r="B5" s="11" t="s">
        <v>18</v>
      </c>
      <c r="C5" s="11" t="s">
        <v>19</v>
      </c>
      <c r="D5" s="11" t="s">
        <v>20</v>
      </c>
      <c r="E5" s="11" t="s">
        <v>15</v>
      </c>
      <c r="F5" s="11">
        <v>1</v>
      </c>
      <c r="G5" s="12">
        <v>2574</v>
      </c>
      <c r="H5" s="11">
        <f t="shared" ref="H4:H15" si="0">F5*G5</f>
        <v>2574</v>
      </c>
      <c r="I5" s="11" t="s">
        <v>16</v>
      </c>
      <c r="J5" s="10"/>
      <c r="K5" s="14" t="s">
        <v>17</v>
      </c>
      <c r="L5" s="15"/>
      <c r="M5" s="2"/>
      <c r="N5" s="2"/>
    </row>
    <row r="6" ht="329" customHeight="1" spans="1:14">
      <c r="A6" s="10">
        <v>3</v>
      </c>
      <c r="B6" s="11" t="s">
        <v>21</v>
      </c>
      <c r="C6" s="11" t="s">
        <v>22</v>
      </c>
      <c r="D6" s="11" t="s">
        <v>23</v>
      </c>
      <c r="E6" s="11" t="s">
        <v>15</v>
      </c>
      <c r="F6" s="11">
        <v>2</v>
      </c>
      <c r="G6" s="12">
        <v>442</v>
      </c>
      <c r="H6" s="11">
        <f t="shared" si="0"/>
        <v>884</v>
      </c>
      <c r="I6" s="11" t="s">
        <v>16</v>
      </c>
      <c r="J6" s="13"/>
      <c r="K6" s="14" t="s">
        <v>17</v>
      </c>
      <c r="L6" s="15"/>
      <c r="M6" s="2"/>
      <c r="N6" s="2"/>
    </row>
    <row r="7" ht="96" spans="1:14">
      <c r="A7" s="10">
        <v>4</v>
      </c>
      <c r="B7" s="11" t="s">
        <v>24</v>
      </c>
      <c r="C7" s="11" t="s">
        <v>25</v>
      </c>
      <c r="D7" s="11" t="s">
        <v>26</v>
      </c>
      <c r="E7" s="11" t="s">
        <v>15</v>
      </c>
      <c r="F7" s="11">
        <v>23</v>
      </c>
      <c r="G7" s="12">
        <v>169</v>
      </c>
      <c r="H7" s="11">
        <f t="shared" si="0"/>
        <v>3887</v>
      </c>
      <c r="I7" s="11" t="s">
        <v>16</v>
      </c>
      <c r="J7" s="11"/>
      <c r="K7" s="14" t="s">
        <v>27</v>
      </c>
      <c r="L7" s="15"/>
      <c r="M7" s="2"/>
      <c r="N7" s="2"/>
    </row>
    <row r="8" ht="96" spans="1:14">
      <c r="A8" s="10">
        <v>5</v>
      </c>
      <c r="B8" s="11" t="s">
        <v>28</v>
      </c>
      <c r="C8" s="11" t="s">
        <v>29</v>
      </c>
      <c r="D8" s="11" t="s">
        <v>30</v>
      </c>
      <c r="E8" s="11" t="s">
        <v>31</v>
      </c>
      <c r="F8" s="11">
        <v>20</v>
      </c>
      <c r="G8" s="12">
        <v>234</v>
      </c>
      <c r="H8" s="11">
        <f t="shared" si="0"/>
        <v>4680</v>
      </c>
      <c r="I8" s="11" t="s">
        <v>32</v>
      </c>
      <c r="J8" s="11"/>
      <c r="K8" s="14" t="s">
        <v>27</v>
      </c>
      <c r="L8" s="15"/>
      <c r="M8" s="2"/>
      <c r="N8" s="2"/>
    </row>
    <row r="9" ht="40.5" customHeight="1" spans="1:14">
      <c r="A9" s="10">
        <v>6</v>
      </c>
      <c r="B9" s="11" t="s">
        <v>33</v>
      </c>
      <c r="C9" s="11"/>
      <c r="D9" s="11"/>
      <c r="E9" s="11" t="s">
        <v>34</v>
      </c>
      <c r="F9" s="11">
        <v>800</v>
      </c>
      <c r="G9" s="12">
        <v>1.7</v>
      </c>
      <c r="H9" s="11">
        <f t="shared" si="0"/>
        <v>1360</v>
      </c>
      <c r="I9" s="11" t="s">
        <v>35</v>
      </c>
      <c r="J9" s="11"/>
      <c r="K9" s="14" t="s">
        <v>36</v>
      </c>
      <c r="L9" s="2"/>
      <c r="M9" s="2"/>
      <c r="N9" s="2"/>
    </row>
    <row r="10" ht="40.5" customHeight="1" spans="1:14">
      <c r="A10" s="10">
        <v>7</v>
      </c>
      <c r="B10" s="11" t="s">
        <v>37</v>
      </c>
      <c r="C10" s="11"/>
      <c r="D10" s="11"/>
      <c r="E10" s="11" t="s">
        <v>34</v>
      </c>
      <c r="F10" s="11">
        <v>300</v>
      </c>
      <c r="G10" s="12">
        <v>1.95</v>
      </c>
      <c r="H10" s="11">
        <f t="shared" si="0"/>
        <v>585</v>
      </c>
      <c r="I10" s="11" t="s">
        <v>38</v>
      </c>
      <c r="J10" s="11"/>
      <c r="K10" s="14" t="s">
        <v>39</v>
      </c>
      <c r="L10" s="2"/>
      <c r="M10" s="2"/>
      <c r="N10" s="2"/>
    </row>
    <row r="11" ht="228" spans="1:14">
      <c r="A11" s="10">
        <v>8</v>
      </c>
      <c r="B11" s="11" t="s">
        <v>40</v>
      </c>
      <c r="C11" s="11" t="s">
        <v>41</v>
      </c>
      <c r="D11" s="11" t="s">
        <v>42</v>
      </c>
      <c r="E11" s="11" t="s">
        <v>34</v>
      </c>
      <c r="F11" s="11">
        <v>1100</v>
      </c>
      <c r="G11" s="12">
        <v>6.5</v>
      </c>
      <c r="H11" s="11">
        <f t="shared" si="0"/>
        <v>7150</v>
      </c>
      <c r="I11" s="11" t="s">
        <v>43</v>
      </c>
      <c r="J11" s="11"/>
      <c r="K11" s="14" t="s">
        <v>44</v>
      </c>
      <c r="L11" s="2"/>
      <c r="M11" s="2"/>
      <c r="N11" s="2"/>
    </row>
    <row r="12" ht="40.5" customHeight="1" spans="1:14">
      <c r="A12" s="10">
        <v>9</v>
      </c>
      <c r="B12" s="11" t="s">
        <v>45</v>
      </c>
      <c r="C12" s="11"/>
      <c r="D12" s="11"/>
      <c r="E12" s="11" t="s">
        <v>34</v>
      </c>
      <c r="F12" s="16">
        <v>909.252</v>
      </c>
      <c r="G12" s="12">
        <v>4.81</v>
      </c>
      <c r="H12" s="17">
        <f t="shared" si="0"/>
        <v>4373.50212</v>
      </c>
      <c r="I12" s="11"/>
      <c r="J12" s="11"/>
      <c r="K12" s="14" t="s">
        <v>46</v>
      </c>
      <c r="L12" s="2"/>
      <c r="M12" s="2"/>
      <c r="N12" s="2"/>
    </row>
    <row r="13" customFormat="1" ht="46" customHeight="1" spans="1:14">
      <c r="A13" s="10">
        <v>10</v>
      </c>
      <c r="B13" s="11" t="s">
        <v>47</v>
      </c>
      <c r="C13" s="11"/>
      <c r="D13" s="11"/>
      <c r="E13" s="11" t="s">
        <v>34</v>
      </c>
      <c r="F13" s="11">
        <v>400</v>
      </c>
      <c r="G13" s="12">
        <v>24.2</v>
      </c>
      <c r="H13" s="11">
        <f t="shared" si="0"/>
        <v>9680</v>
      </c>
      <c r="I13" s="11"/>
      <c r="J13" s="11"/>
      <c r="K13" s="14" t="s">
        <v>48</v>
      </c>
      <c r="L13" s="2"/>
      <c r="M13" s="2"/>
      <c r="N13" s="2"/>
    </row>
    <row r="14" customFormat="1" ht="24" spans="1:14">
      <c r="A14" s="10">
        <v>11</v>
      </c>
      <c r="B14" s="11" t="s">
        <v>49</v>
      </c>
      <c r="C14" s="11" t="s">
        <v>50</v>
      </c>
      <c r="D14" s="11"/>
      <c r="E14" s="11" t="s">
        <v>34</v>
      </c>
      <c r="F14" s="11">
        <v>1200</v>
      </c>
      <c r="G14" s="12">
        <v>7.34</v>
      </c>
      <c r="H14" s="11">
        <f t="shared" si="0"/>
        <v>8808</v>
      </c>
      <c r="I14" s="11" t="s">
        <v>51</v>
      </c>
      <c r="J14" s="11"/>
      <c r="K14" s="14" t="s">
        <v>52</v>
      </c>
      <c r="L14" s="2"/>
      <c r="M14" s="2"/>
      <c r="N14" s="2"/>
    </row>
    <row r="15" customFormat="1" ht="50" customHeight="1" spans="1:14">
      <c r="A15" s="10">
        <v>12</v>
      </c>
      <c r="B15" s="11" t="s">
        <v>53</v>
      </c>
      <c r="C15" s="11" t="s">
        <v>50</v>
      </c>
      <c r="D15" s="11" t="s">
        <v>54</v>
      </c>
      <c r="E15" s="11" t="s">
        <v>34</v>
      </c>
      <c r="F15" s="11">
        <v>1200</v>
      </c>
      <c r="G15" s="12">
        <v>5.58</v>
      </c>
      <c r="H15" s="11">
        <f t="shared" si="0"/>
        <v>6696</v>
      </c>
      <c r="I15" s="11" t="s">
        <v>55</v>
      </c>
      <c r="J15" s="11"/>
      <c r="K15" s="14" t="s">
        <v>52</v>
      </c>
      <c r="L15" s="2"/>
      <c r="M15" s="2"/>
      <c r="N15" s="2"/>
    </row>
    <row r="16" customFormat="1" ht="252" spans="1:14">
      <c r="A16" s="10">
        <v>13</v>
      </c>
      <c r="B16" s="11" t="s">
        <v>56</v>
      </c>
      <c r="C16" s="11" t="s">
        <v>57</v>
      </c>
      <c r="D16" s="11" t="s">
        <v>58</v>
      </c>
      <c r="E16" s="11" t="s">
        <v>15</v>
      </c>
      <c r="F16" s="11">
        <v>1</v>
      </c>
      <c r="G16" s="12"/>
      <c r="H16" s="11"/>
      <c r="I16" s="11" t="s">
        <v>59</v>
      </c>
      <c r="J16" s="11"/>
      <c r="K16" s="14"/>
      <c r="L16" s="2"/>
      <c r="M16" s="2"/>
      <c r="N16" s="2"/>
    </row>
    <row r="17" customFormat="1" ht="409.5" spans="1:14">
      <c r="A17" s="10">
        <v>14</v>
      </c>
      <c r="B17" s="18" t="s">
        <v>60</v>
      </c>
      <c r="C17" s="18" t="s">
        <v>61</v>
      </c>
      <c r="D17" s="18" t="s">
        <v>62</v>
      </c>
      <c r="E17" s="18" t="s">
        <v>15</v>
      </c>
      <c r="F17" s="18">
        <v>1</v>
      </c>
      <c r="G17" s="19"/>
      <c r="H17" s="11"/>
      <c r="I17" s="11" t="s">
        <v>63</v>
      </c>
      <c r="J17" s="11"/>
      <c r="K17" s="14"/>
      <c r="L17" s="2"/>
      <c r="M17" s="2"/>
      <c r="N17" s="2"/>
    </row>
    <row r="18" customFormat="1" ht="20.4" spans="1:14">
      <c r="A18" s="20" t="s">
        <v>8</v>
      </c>
      <c r="B18" s="21"/>
      <c r="C18" s="21"/>
      <c r="D18" s="21"/>
      <c r="E18" s="21"/>
      <c r="F18" s="21"/>
      <c r="G18" s="22"/>
      <c r="H18" s="23"/>
      <c r="I18" s="24"/>
      <c r="J18" s="24"/>
      <c r="K18" s="25"/>
      <c r="L18" s="2"/>
      <c r="M18" s="2"/>
      <c r="N18" s="2"/>
    </row>
    <row r="19" s="2" customFormat="1" spans="1:14">
      <c r="B19" s="26"/>
      <c r="C19" s="26"/>
      <c r="D19" s="26"/>
      <c r="E19" s="26"/>
      <c r="F19" s="26"/>
      <c r="G19" s="26"/>
      <c r="H19" s="26"/>
      <c r="I19" s="26"/>
      <c r="J19" s="26"/>
    </row>
    <row r="20" s="2" customFormat="1" spans="1:14">
      <c r="B20" s="26"/>
      <c r="C20" s="26"/>
      <c r="D20" s="26"/>
      <c r="E20" s="26"/>
      <c r="F20" s="26"/>
      <c r="G20" s="26"/>
      <c r="H20" s="26"/>
      <c r="I20" s="26"/>
      <c r="J20" s="26"/>
    </row>
    <row r="21" s="2" customFormat="1" spans="1:14">
      <c r="B21" s="26"/>
      <c r="C21" s="26"/>
      <c r="D21" s="26"/>
      <c r="E21" s="26"/>
      <c r="F21" s="26"/>
      <c r="G21" s="26"/>
      <c r="H21" s="26"/>
      <c r="I21" s="26"/>
      <c r="J21" s="26"/>
    </row>
    <row r="22" s="2" customFormat="1" spans="1:14">
      <c r="B22" s="26"/>
      <c r="C22" s="26"/>
      <c r="D22" s="26"/>
      <c r="E22" s="26"/>
      <c r="F22" s="26"/>
      <c r="G22" s="26"/>
      <c r="H22" s="26"/>
      <c r="I22" s="26"/>
      <c r="J22" s="26"/>
    </row>
  </sheetData>
  <mergeCells count="3">
    <mergeCell ref="A18:G18"/>
    <mergeCell ref="H18:K18"/>
    <mergeCell ref="A1:K2"/>
  </mergeCells>
  <pageMargins left="0.751388888888889" right="0.751388888888889" top="1" bottom="1" header="0.5" footer="0.5"/>
  <pageSetup paperSize="9" scale="48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敏馨</cp:lastModifiedBy>
  <dcterms:created xsi:type="dcterms:W3CDTF">2026-03-06T07:03:00Z</dcterms:created>
  <dcterms:modified xsi:type="dcterms:W3CDTF">2026-03-25T06:30:47Z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03F164EB603C4C9D833BF571D29ECCDD_13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