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8" windowHeight="922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BB17E7C32EA437E861D847A73D5EE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0645" y="1600200"/>
          <a:ext cx="6858000" cy="914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0F58276AB824779B60126A146628F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60645" y="533400"/>
          <a:ext cx="14452600" cy="812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FF2B9F1195124C38A5DB6E25982F34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60645" y="1066800"/>
          <a:ext cx="11544300" cy="6502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12F3D59FCD4C41DE9A44F8AEF13DD3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60645" y="2133600"/>
          <a:ext cx="8121650" cy="1083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8E63E5CFF97466788CE278ADA0E8157"/>
        <xdr:cNvPicPr>
          <a:picLocks noChangeAspect="1"/>
        </xdr:cNvPicPr>
      </xdr:nvPicPr>
      <xdr:blipFill>
        <a:blip r:embed="rId5"/>
        <a:srcRect l="-120" t="20725" r="-139" b="27262"/>
        <a:stretch>
          <a:fillRect/>
        </a:stretch>
      </xdr:blipFill>
      <xdr:spPr>
        <a:xfrm>
          <a:off x="5160645" y="5928995"/>
          <a:ext cx="6875780" cy="8282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818680E2947142A994855321B459A4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60645" y="3733800"/>
          <a:ext cx="8128000" cy="1174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1F69F630036E48768710173F1074284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160645" y="3200400"/>
          <a:ext cx="8128000" cy="1445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44D9D13A1430400E8FF80A8B1BF42652" descr="蜡烛 (2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68900" y="4271645"/>
          <a:ext cx="10067290" cy="67805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<sst xmlns="http://schemas.openxmlformats.org/spreadsheetml/2006/main" count="38" uniqueCount="38">
  <si>
    <t>殡葬用品补充采购清单</t>
  </si>
  <si>
    <t>品名</t>
  </si>
  <si>
    <t>数量</t>
  </si>
  <si>
    <t>规格</t>
  </si>
  <si>
    <t>最高限价（含税单价）</t>
  </si>
  <si>
    <t>图片</t>
  </si>
  <si>
    <t>清莎</t>
  </si>
  <si>
    <t>600条</t>
  </si>
  <si>
    <t>22*15cm</t>
  </si>
  <si>
    <t>0.5元/条</t>
  </si>
  <si>
    <t>红布</t>
  </si>
  <si>
    <t>5匹</t>
  </si>
  <si>
    <t>一卷200m
幅宽88cm</t>
  </si>
  <si>
    <t>560元/匹</t>
  </si>
  <si>
    <t>望山钱</t>
  </si>
  <si>
    <t>200个</t>
  </si>
  <si>
    <t>直径60cm
11层</t>
  </si>
  <si>
    <t>30元/个</t>
  </si>
  <si>
    <t>白灯笼</t>
  </si>
  <si>
    <t>3000对</t>
  </si>
  <si>
    <t>10寸/25*45cm</t>
  </si>
  <si>
    <t>7.4元/对</t>
  </si>
  <si>
    <t>地毯</t>
  </si>
  <si>
    <t>400米</t>
  </si>
  <si>
    <t>幅宽1.5米</t>
  </si>
  <si>
    <t>14元/米</t>
  </si>
  <si>
    <t>殡棺内件套</t>
  </si>
  <si>
    <t>600个</t>
  </si>
  <si>
    <t>垫被+头脚枕</t>
  </si>
  <si>
    <t>68元/个</t>
  </si>
  <si>
    <t>挽联</t>
  </si>
  <si>
    <t>300个</t>
  </si>
  <si>
    <t>210*45cm</t>
  </si>
  <si>
    <t>15元/个</t>
  </si>
  <si>
    <t>白蜡烛</t>
  </si>
  <si>
    <t>5件</t>
  </si>
  <si>
    <t>24*5.5cm</t>
  </si>
  <si>
    <t>427.2元/件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</si>
</sst>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zoomScale="80" zoomScaleNormal="80" workbookViewId="0">
      <selection activeCell="D2" sqref="D2"/>
    </sheetView>
  </sheetViews>
  <sheetFormatPr defaultColWidth="9" defaultRowHeight="14.4" outlineLevelCol="4"/>
  <cols>
    <col min="1" max="4" width="36.25" style="1" customWidth="1"/>
    <col min="5" max="5" width="45.8333333333333" style="1" customWidth="1"/>
    <col min="6" max="16384" width="9" style="1"/>
  </cols>
  <sheetData>
    <row r="1" ht="62" customHeight="1" spans="1:5">
      <c r="A1" s="2" t="s">
        <v>0</v>
      </c>
      <c r="B1" s="2"/>
      <c r="C1" s="2"/>
      <c r="D1" s="2"/>
      <c r="E1" s="2"/>
    </row>
    <row r="2" ht="7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0" customHeight="1" spans="1:5">
      <c r="A3" s="4" t="s">
        <v>6</v>
      </c>
      <c r="B3" s="4" t="s">
        <v>7</v>
      </c>
      <c r="C3" s="4" t="s">
        <v>8</v>
      </c>
      <c r="D3" s="4" t="s">
        <v>9</v>
      </c>
      <c r="E3" s="5" t="str">
        <f>_xlfn.DISPIMG("ID_E0F58276AB824779B60126A146628F97",1)</f>
        <v>=DISPIMG("ID_E0F58276AB824779B60126A146628F97",1)</v>
      </c>
    </row>
    <row r="4" ht="70" customHeight="1" spans="1:5">
      <c r="A4" s="4" t="s">
        <v>10</v>
      </c>
      <c r="B4" s="4" t="s">
        <v>11</v>
      </c>
      <c r="C4" s="6" t="s">
        <v>12</v>
      </c>
      <c r="D4" s="6" t="s">
        <v>13</v>
      </c>
      <c r="E4" s="5" t="str">
        <f>_xlfn.DISPIMG("ID_FF2B9F1195124C38A5DB6E25982F34EB",1)</f>
        <v>=DISPIMG("ID_FF2B9F1195124C38A5DB6E25982F34EB",1)</v>
      </c>
    </row>
    <row r="5" ht="70" customHeight="1" spans="1:5">
      <c r="A5" s="4" t="s">
        <v>14</v>
      </c>
      <c r="B5" s="4" t="s">
        <v>15</v>
      </c>
      <c r="C5" s="6" t="s">
        <v>16</v>
      </c>
      <c r="D5" s="6" t="s">
        <v>17</v>
      </c>
      <c r="E5" s="5" t="str">
        <f>_xlfn.DISPIMG("ID_5BB17E7C32EA437E861D847A73D5EEDD",1)</f>
        <v>=DISPIMG("ID_5BB17E7C32EA437E861D847A73D5EEDD",1)</v>
      </c>
    </row>
    <row r="6" ht="70" customHeight="1" spans="1:5">
      <c r="A6" s="4" t="s">
        <v>18</v>
      </c>
      <c r="B6" s="4" t="s">
        <v>19</v>
      </c>
      <c r="C6" s="4" t="s">
        <v>20</v>
      </c>
      <c r="D6" s="4" t="s">
        <v>21</v>
      </c>
      <c r="E6" s="5" t="str">
        <f>_xlfn.DISPIMG("ID_12F3D59FCD4C41DE9A44F8AEF13DD328",1)</f>
        <v>=DISPIMG("ID_12F3D59FCD4C41DE9A44F8AEF13DD328",1)</v>
      </c>
    </row>
    <row r="7" ht="70" customHeight="1" spans="1:5">
      <c r="A7" s="4" t="s">
        <v>22</v>
      </c>
      <c r="B7" s="4" t="s">
        <v>23</v>
      </c>
      <c r="C7" s="4" t="s">
        <v>24</v>
      </c>
      <c r="D7" s="4" t="s">
        <v>25</v>
      </c>
      <c r="E7" s="5" t="str">
        <f>_xlfn.DISPIMG("ID_98E63E5CFF97466788CE278ADA0E8157",1)</f>
        <v>=DISPIMG("ID_98E63E5CFF97466788CE278ADA0E8157",1)</v>
      </c>
    </row>
    <row r="8" ht="70" customHeight="1" spans="1:5">
      <c r="A8" s="4" t="s">
        <v>26</v>
      </c>
      <c r="B8" s="4" t="s">
        <v>27</v>
      </c>
      <c r="C8" s="4" t="s">
        <v>28</v>
      </c>
      <c r="D8" s="4" t="s">
        <v>29</v>
      </c>
      <c r="E8" s="5" t="str">
        <f>_xlfn.DISPIMG("ID_1F69F630036E48768710173F1074284F",1)</f>
        <v>=DISPIMG("ID_1F69F630036E48768710173F1074284F",1)</v>
      </c>
    </row>
    <row r="9" ht="70" customHeight="1" spans="1:5">
      <c r="A9" s="4" t="s">
        <v>30</v>
      </c>
      <c r="B9" s="4" t="s">
        <v>31</v>
      </c>
      <c r="C9" s="4" t="s">
        <v>32</v>
      </c>
      <c r="D9" s="4" t="s">
        <v>33</v>
      </c>
      <c r="E9" s="5" t="str">
        <f>_xlfn.DISPIMG("ID_818680E2947142A994855321B459A412",1)</f>
        <v>=DISPIMG("ID_818680E2947142A994855321B459A412",1)</v>
      </c>
    </row>
    <row r="10" ht="70" customHeight="1" spans="1:5">
      <c r="A10" s="4" t="s">
        <v>34</v>
      </c>
      <c r="B10" s="4" t="s">
        <v>35</v>
      </c>
      <c r="C10" s="4" t="s">
        <v>36</v>
      </c>
      <c r="D10" s="4" t="s">
        <v>37</v>
      </c>
      <c r="E10" s="5" t="str">
        <f>_xlfn.DISPIMG("ID_44D9D13A1430400E8FF80A8B1BF42652",1)</f>
        <v>=DISPIMG("ID_44D9D13A1430400E8FF80A8B1BF42652",1)</v>
      </c>
    </row>
    <row r="11" ht="42" customHeight="1" spans="1:5">
      <c r="A11" s="7"/>
      <c r="B11" s="7"/>
      <c r="C11" s="7"/>
      <c r="D11" s="7"/>
      <c r="E11" s="7"/>
    </row>
    <row r="12" ht="42" customHeight="1" spans="1:5">
      <c r="A12" s="7"/>
      <c r="B12" s="7"/>
      <c r="C12" s="7"/>
      <c r="D12" s="7"/>
      <c r="E12" s="7"/>
    </row>
    <row r="13" ht="42" customHeight="1" spans="1:5">
      <c r="A13" s="7"/>
      <c r="B13" s="7"/>
      <c r="C13" s="7"/>
      <c r="D13" s="7"/>
      <c r="E13" s="7"/>
    </row>
    <row r="14" ht="42" customHeight="1" spans="1:5">
      <c r="A14" s="7"/>
      <c r="B14" s="7"/>
      <c r="C14" s="7"/>
      <c r="D14" s="7"/>
      <c r="E14" s="7"/>
    </row>
  </sheetData>
  <mergeCells count="1">
    <mergeCell ref="A1:E1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敏馨</cp:lastModifiedBy>
  <dcterms:created xsi:type="dcterms:W3CDTF">2023-05-12T11:15:00Z</dcterms:created>
  <dcterms:modified xsi:type="dcterms:W3CDTF">2025-04-11T02:04:29Z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DEE017195E1D414BBCD95C0E7DF4A291_13</vt:lpwstr>
  </property>
</Properties>
</file>