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definedNames>
    <definedName name="_xlnm.Print_Area" localSheetId="0">Sheet1!$A$1:$E$28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<sst xmlns="http://schemas.openxmlformats.org/spreadsheetml/2006/main" count="58" uniqueCount="34">
  <si>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公司明细表</t>
  </si>
  <si>
    <t>单位：万元</t>
  </si>
  <si>
    <t>序号</t>
  </si>
  <si>
    <t>公司名称</t>
  </si>
  <si>
    <t>股东</t>
  </si>
  <si>
    <t>注册资本</t>
  </si>
  <si>
    <t>注资情况</t>
  </si>
  <si>
    <t>未注资余额</t>
  </si>
  <si>
    <t>贵阳白云城市运营维护投资（集团）股份公司</t>
  </si>
  <si>
    <t>贵阳市白云区国有资产监督管理委员会</t>
  </si>
  <si>
    <t>贵阳白云中城宇置业有限公司</t>
  </si>
  <si>
    <t>贵阳市白云车站</t>
  </si>
  <si>
    <t>贵州宇润工贸有限公司</t>
  </si>
  <si>
    <t>贵州宇扬传媒有限公司</t>
  </si>
  <si>
    <t>贵州云尚新零售有限公司</t>
  </si>
  <si>
    <t>贵州宇嘉教育咨询有限公司</t>
  </si>
  <si>
    <t>贵州浩腾体育管理有限公司</t>
  </si>
  <si>
    <t>贵州乐迁征收有限公司</t>
  </si>
  <si>
    <t>贵州宇智软件开发有限公司</t>
  </si>
  <si>
    <t>贵州宇捷出租车有限公司</t>
  </si>
  <si>
    <t>贵州云达物流有限公司</t>
  </si>
  <si>
    <t>贵州宇合家政服务有限公司</t>
  </si>
  <si>
    <t>贵州宇茂园林有限公司</t>
  </si>
  <si>
    <t>贵州宇汇供应链有限公司</t>
  </si>
  <si>
    <t>贵州宇驰商贸有限责任公司</t>
  </si>
  <si>
    <t>贵阳白云宇宏管理有限公司</t>
  </si>
  <si>
    <t>贵阳白云城宇物业管理服务有限公司</t>
  </si>
  <si>
    <t>贵州云宇数据投资有限责任公司</t>
  </si>
  <si>
    <t>贵阳市白云区市政开发建设有限责任公司</t>
  </si>
  <si>
    <t>贵州宇康投资发展有限公司</t>
  </si>
  <si>
    <t>贵州云艾服务有限责任公司</t>
  </si>
  <si>
    <t>贵州正禾建设开发有限公司</t>
  </si>
  <si>
    <t>贵州宇筑开发建设有限公司</t>
  </si>
  <si>
    <t>贵州沐和热力管线建设投资有限公司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</si>
</sst>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G3" sqref="G3"/>
    </sheetView>
  </sheetViews>
  <sheetFormatPr defaultColWidth="9" defaultRowHeight="13.5" outlineLevelCol="5"/>
  <cols>
    <col min="1" max="1" width="9" style="3"/>
    <col min="2" max="2" width="52.125" style="3" customWidth="1"/>
    <col min="3" max="3" width="38.25" style="1" hidden="1" customWidth="1"/>
    <col min="4" max="4" width="29.625" style="1" customWidth="1"/>
    <col min="5" max="6" width="16.875" style="1" hidden="1" customWidth="1"/>
    <col min="7" max="16384" width="9" style="1"/>
  </cols>
  <sheetData>
    <row r="1" s="1" customFormat="1" ht="48" customHeight="1" spans="1:6">
      <c r="A1" s="4" t="s">
        <v>0</v>
      </c>
      <c r="B1" s="4"/>
      <c r="C1" s="4"/>
      <c r="D1" s="4"/>
      <c r="E1" s="4"/>
      <c r="F1" s="4"/>
    </row>
    <row r="2" s="1" customFormat="1" ht="26" customHeight="1" spans="1:6">
      <c r="A2" s="4"/>
      <c r="B2" s="4"/>
      <c r="C2" s="4"/>
      <c r="D2" s="5" t="s">
        <v>1</v>
      </c>
      <c r="E2" s="4"/>
      <c r="F2" s="4"/>
    </row>
    <row r="3" s="1" customFormat="1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6" customHeight="1" spans="1:6">
      <c r="A4" s="7">
        <v>1</v>
      </c>
      <c r="B4" s="8" t="s">
        <v>8</v>
      </c>
      <c r="C4" s="8" t="s">
        <v>9</v>
      </c>
      <c r="D4" s="7">
        <v>100000</v>
      </c>
      <c r="E4" s="7">
        <v>19474</v>
      </c>
      <c r="F4" s="7">
        <f t="shared" ref="F4:F28" si="0">D4-E4</f>
        <v>80526</v>
      </c>
    </row>
    <row r="5" s="2" customFormat="1" ht="36" customHeight="1" spans="1:6">
      <c r="A5" s="7">
        <v>2</v>
      </c>
      <c r="B5" s="8" t="s">
        <v>10</v>
      </c>
      <c r="C5" s="8" t="s">
        <v>8</v>
      </c>
      <c r="D5" s="7">
        <v>10000</v>
      </c>
      <c r="E5" s="7">
        <v>10000</v>
      </c>
      <c r="F5" s="7">
        <f t="shared" si="0"/>
        <v>0</v>
      </c>
    </row>
    <row r="6" s="2" customFormat="1" ht="36" customHeight="1" spans="1:6">
      <c r="A6" s="7">
        <v>3</v>
      </c>
      <c r="B6" s="8" t="s">
        <v>11</v>
      </c>
      <c r="C6" s="8" t="s">
        <v>8</v>
      </c>
      <c r="D6" s="7">
        <v>450</v>
      </c>
      <c r="E6" s="7">
        <v>450</v>
      </c>
      <c r="F6" s="7">
        <f t="shared" si="0"/>
        <v>0</v>
      </c>
    </row>
    <row r="7" s="2" customFormat="1" ht="36" customHeight="1" spans="1:6">
      <c r="A7" s="7">
        <v>4</v>
      </c>
      <c r="B7" s="8" t="s">
        <v>12</v>
      </c>
      <c r="C7" s="8" t="s">
        <v>9</v>
      </c>
      <c r="D7" s="7">
        <v>5000</v>
      </c>
      <c r="E7" s="7">
        <v>5000</v>
      </c>
      <c r="F7" s="7">
        <f t="shared" si="0"/>
        <v>0</v>
      </c>
    </row>
    <row r="8" s="2" customFormat="1" ht="36" customHeight="1" spans="1:6">
      <c r="A8" s="7">
        <v>5</v>
      </c>
      <c r="B8" s="8" t="s">
        <v>13</v>
      </c>
      <c r="C8" s="8" t="s">
        <v>9</v>
      </c>
      <c r="D8" s="7">
        <v>5000</v>
      </c>
      <c r="E8" s="7">
        <v>5000</v>
      </c>
      <c r="F8" s="7">
        <f t="shared" si="0"/>
        <v>0</v>
      </c>
    </row>
    <row r="9" s="2" customFormat="1" ht="36" customHeight="1" spans="1:6">
      <c r="A9" s="7">
        <v>6</v>
      </c>
      <c r="B9" s="8" t="s">
        <v>14</v>
      </c>
      <c r="C9" s="8" t="s">
        <v>8</v>
      </c>
      <c r="D9" s="7">
        <v>5000</v>
      </c>
      <c r="E9" s="7">
        <v>5000</v>
      </c>
      <c r="F9" s="7">
        <f t="shared" si="0"/>
        <v>0</v>
      </c>
    </row>
    <row r="10" s="2" customFormat="1" ht="36" customHeight="1" spans="1:6">
      <c r="A10" s="7">
        <v>7</v>
      </c>
      <c r="B10" s="8" t="s">
        <v>15</v>
      </c>
      <c r="C10" s="8" t="s">
        <v>8</v>
      </c>
      <c r="D10" s="7">
        <v>5000</v>
      </c>
      <c r="E10" s="7">
        <v>5000</v>
      </c>
      <c r="F10" s="7">
        <f t="shared" si="0"/>
        <v>0</v>
      </c>
    </row>
    <row r="11" s="2" customFormat="1" ht="36" customHeight="1" spans="1:6">
      <c r="A11" s="7">
        <v>8</v>
      </c>
      <c r="B11" s="8" t="s">
        <v>16</v>
      </c>
      <c r="C11" s="8" t="s">
        <v>15</v>
      </c>
      <c r="D11" s="7">
        <v>5000</v>
      </c>
      <c r="E11" s="7">
        <v>0</v>
      </c>
      <c r="F11" s="7">
        <f t="shared" si="0"/>
        <v>5000</v>
      </c>
    </row>
    <row r="12" s="2" customFormat="1" ht="36" customHeight="1" spans="1:6">
      <c r="A12" s="7">
        <v>9</v>
      </c>
      <c r="B12" s="8" t="s">
        <v>17</v>
      </c>
      <c r="C12" s="8" t="s">
        <v>8</v>
      </c>
      <c r="D12" s="7">
        <v>5000</v>
      </c>
      <c r="E12" s="7">
        <f>107+3+390</f>
        <v>500</v>
      </c>
      <c r="F12" s="7">
        <f t="shared" si="0"/>
        <v>4500</v>
      </c>
    </row>
    <row r="13" s="2" customFormat="1" ht="36" customHeight="1" spans="1:6">
      <c r="A13" s="7">
        <v>10</v>
      </c>
      <c r="B13" s="8" t="s">
        <v>18</v>
      </c>
      <c r="C13" s="8" t="s">
        <v>8</v>
      </c>
      <c r="D13" s="7">
        <v>5000</v>
      </c>
      <c r="E13" s="7">
        <v>0</v>
      </c>
      <c r="F13" s="7">
        <f t="shared" si="0"/>
        <v>5000</v>
      </c>
    </row>
    <row r="14" s="2" customFormat="1" ht="36" customHeight="1" spans="1:6">
      <c r="A14" s="7">
        <v>11</v>
      </c>
      <c r="B14" s="8" t="s">
        <v>19</v>
      </c>
      <c r="C14" s="8" t="s">
        <v>8</v>
      </c>
      <c r="D14" s="7">
        <v>5000</v>
      </c>
      <c r="E14" s="7">
        <v>5000</v>
      </c>
      <c r="F14" s="7">
        <f t="shared" si="0"/>
        <v>0</v>
      </c>
    </row>
    <row r="15" s="2" customFormat="1" ht="36" customHeight="1" spans="1:6">
      <c r="A15" s="7">
        <v>12</v>
      </c>
      <c r="B15" s="8" t="s">
        <v>20</v>
      </c>
      <c r="C15" s="8" t="s">
        <v>8</v>
      </c>
      <c r="D15" s="7">
        <v>5000</v>
      </c>
      <c r="E15" s="7">
        <v>0</v>
      </c>
      <c r="F15" s="7">
        <f t="shared" si="0"/>
        <v>5000</v>
      </c>
    </row>
    <row r="16" s="2" customFormat="1" ht="36" customHeight="1" spans="1:6">
      <c r="A16" s="7">
        <v>13</v>
      </c>
      <c r="B16" s="8" t="s">
        <v>21</v>
      </c>
      <c r="C16" s="8" t="s">
        <v>8</v>
      </c>
      <c r="D16" s="7">
        <v>5000</v>
      </c>
      <c r="E16" s="7">
        <v>5000</v>
      </c>
      <c r="F16" s="7">
        <f t="shared" si="0"/>
        <v>0</v>
      </c>
    </row>
    <row r="17" s="2" customFormat="1" ht="36" customHeight="1" spans="1:6">
      <c r="A17" s="7">
        <v>14</v>
      </c>
      <c r="B17" s="8" t="s">
        <v>22</v>
      </c>
      <c r="C17" s="8" t="s">
        <v>9</v>
      </c>
      <c r="D17" s="7">
        <v>5000</v>
      </c>
      <c r="E17" s="7">
        <v>5000</v>
      </c>
      <c r="F17" s="7">
        <f t="shared" si="0"/>
        <v>0</v>
      </c>
    </row>
    <row r="18" s="2" customFormat="1" ht="36" customHeight="1" spans="1:6">
      <c r="A18" s="7">
        <v>15</v>
      </c>
      <c r="B18" s="8" t="s">
        <v>23</v>
      </c>
      <c r="C18" s="8" t="s">
        <v>9</v>
      </c>
      <c r="D18" s="7">
        <v>30000</v>
      </c>
      <c r="E18" s="7">
        <f>800+5000+200</f>
        <v>6000</v>
      </c>
      <c r="F18" s="7">
        <f t="shared" si="0"/>
        <v>24000</v>
      </c>
    </row>
    <row r="19" s="2" customFormat="1" ht="36" customHeight="1" spans="1:6">
      <c r="A19" s="7">
        <v>16</v>
      </c>
      <c r="B19" s="8" t="s">
        <v>24</v>
      </c>
      <c r="C19" s="8" t="s">
        <v>9</v>
      </c>
      <c r="D19" s="7">
        <v>30000</v>
      </c>
      <c r="E19" s="7">
        <f>9000+1000</f>
        <v>10000</v>
      </c>
      <c r="F19" s="7">
        <f t="shared" si="0"/>
        <v>20000</v>
      </c>
    </row>
    <row r="20" s="2" customFormat="1" ht="36" customHeight="1" spans="1:6">
      <c r="A20" s="7">
        <v>17</v>
      </c>
      <c r="B20" s="8" t="s">
        <v>25</v>
      </c>
      <c r="C20" s="8" t="s">
        <v>9</v>
      </c>
      <c r="D20" s="7">
        <v>5000</v>
      </c>
      <c r="E20" s="7">
        <v>5000</v>
      </c>
      <c r="F20" s="7">
        <f t="shared" si="0"/>
        <v>0</v>
      </c>
    </row>
    <row r="21" s="2" customFormat="1" ht="36" customHeight="1" spans="1:6">
      <c r="A21" s="7">
        <v>18</v>
      </c>
      <c r="B21" s="8" t="s">
        <v>26</v>
      </c>
      <c r="C21" s="8" t="s">
        <v>25</v>
      </c>
      <c r="D21" s="7">
        <v>5000</v>
      </c>
      <c r="E21" s="7">
        <f>500+300</f>
        <v>800</v>
      </c>
      <c r="F21" s="7">
        <f t="shared" si="0"/>
        <v>4200</v>
      </c>
    </row>
    <row r="22" s="2" customFormat="1" ht="36" customHeight="1" spans="1:6">
      <c r="A22" s="7">
        <v>19</v>
      </c>
      <c r="B22" s="8" t="s">
        <v>27</v>
      </c>
      <c r="C22" s="8" t="s">
        <v>9</v>
      </c>
      <c r="D22" s="7">
        <v>10000</v>
      </c>
      <c r="E22" s="7">
        <v>5000</v>
      </c>
      <c r="F22" s="7">
        <f t="shared" si="0"/>
        <v>5000</v>
      </c>
    </row>
    <row r="23" s="2" customFormat="1" ht="36" customHeight="1" spans="1:6">
      <c r="A23" s="7">
        <v>20</v>
      </c>
      <c r="B23" s="8" t="s">
        <v>28</v>
      </c>
      <c r="C23" s="8" t="s">
        <v>9</v>
      </c>
      <c r="D23" s="7">
        <v>10000</v>
      </c>
      <c r="E23" s="7">
        <f>300+5000+480+220</f>
        <v>6000</v>
      </c>
      <c r="F23" s="7">
        <f t="shared" si="0"/>
        <v>4000</v>
      </c>
    </row>
    <row r="24" s="2" customFormat="1" ht="36" customHeight="1" spans="1:6">
      <c r="A24" s="7">
        <v>21</v>
      </c>
      <c r="B24" s="8" t="s">
        <v>29</v>
      </c>
      <c r="C24" s="8" t="s">
        <v>9</v>
      </c>
      <c r="D24" s="7">
        <v>5000</v>
      </c>
      <c r="E24" s="7">
        <v>5000</v>
      </c>
      <c r="F24" s="7">
        <f t="shared" si="0"/>
        <v>0</v>
      </c>
    </row>
    <row r="25" s="2" customFormat="1" ht="36" customHeight="1" spans="1:6">
      <c r="A25" s="7">
        <v>22</v>
      </c>
      <c r="B25" s="8" t="s">
        <v>30</v>
      </c>
      <c r="C25" s="8" t="s">
        <v>29</v>
      </c>
      <c r="D25" s="7">
        <v>5000</v>
      </c>
      <c r="E25" s="7">
        <f>377+623</f>
        <v>1000</v>
      </c>
      <c r="F25" s="7">
        <f t="shared" si="0"/>
        <v>4000</v>
      </c>
    </row>
    <row r="26" s="2" customFormat="1" ht="36" customHeight="1" spans="1:6">
      <c r="A26" s="7">
        <v>23</v>
      </c>
      <c r="B26" s="9" t="s">
        <v>31</v>
      </c>
      <c r="C26" s="9" t="s">
        <v>28</v>
      </c>
      <c r="D26" s="7">
        <v>10000</v>
      </c>
      <c r="E26" s="7">
        <v>0</v>
      </c>
      <c r="F26" s="7">
        <f t="shared" si="0"/>
        <v>10000</v>
      </c>
    </row>
    <row r="27" s="2" customFormat="1" ht="36" customHeight="1" spans="1:6">
      <c r="A27" s="7">
        <v>24</v>
      </c>
      <c r="B27" s="9" t="s">
        <v>32</v>
      </c>
      <c r="C27" s="9" t="s">
        <v>8</v>
      </c>
      <c r="D27" s="7">
        <v>10000</v>
      </c>
      <c r="E27" s="7">
        <v>0</v>
      </c>
      <c r="F27" s="7">
        <f t="shared" si="0"/>
        <v>10000</v>
      </c>
    </row>
    <row r="28" s="2" customFormat="1" ht="36" customHeight="1" spans="1:6">
      <c r="A28" s="7">
        <v>25</v>
      </c>
      <c r="B28" s="9" t="s">
        <v>33</v>
      </c>
      <c r="C28" s="9" t="s">
        <v>28</v>
      </c>
      <c r="D28" s="7">
        <v>5000</v>
      </c>
      <c r="E28" s="7">
        <f>370+240+150+140+130+87+540+480+1645+1218</f>
        <v>5000</v>
      </c>
      <c r="F28" s="7">
        <f t="shared" si="0"/>
        <v>0</v>
      </c>
    </row>
    <row r="29" s="1" customFormat="1" spans="1:2">
      <c r="A29" s="3"/>
      <c r="B29" s="3"/>
    </row>
    <row r="30" s="1" customFormat="1" spans="1:4">
      <c r="A30" s="3"/>
      <c r="B30" s="3"/>
      <c r="D30" s="10"/>
    </row>
    <row r="31" s="1" customFormat="1" spans="1:4">
      <c r="A31" s="3"/>
      <c r="B31" s="3"/>
      <c r="D31" s="10"/>
    </row>
    <row r="32" s="1" customFormat="1" spans="1:4">
      <c r="A32" s="3"/>
      <c r="B32" s="3"/>
      <c r="D32" s="10"/>
    </row>
    <row r="33" s="1" customFormat="1" spans="1:4">
      <c r="A33" s="3"/>
      <c r="B33" s="3"/>
      <c r="D33" s="10"/>
    </row>
    <row r="34" s="1" customFormat="1" spans="1:4">
      <c r="A34" s="3"/>
      <c r="B34" s="3"/>
      <c r="D34" s="10"/>
    </row>
    <row r="35" s="1" customFormat="1" spans="1:4">
      <c r="A35" s="3"/>
      <c r="B35" s="3"/>
      <c r="D35" s="10"/>
    </row>
    <row r="36" s="1" customFormat="1" spans="1:4">
      <c r="A36" s="3"/>
      <c r="B36" s="3"/>
      <c r="D36" s="10"/>
    </row>
    <row r="37" s="1" customFormat="1" spans="1:4">
      <c r="A37" s="3"/>
      <c r="B37" s="3"/>
      <c r="D37" s="10"/>
    </row>
    <row r="38" s="1" customFormat="1" spans="1:4">
      <c r="A38" s="3"/>
      <c r="B38" s="3"/>
      <c r="D38" s="10"/>
    </row>
  </sheetData>
  <mergeCells count="1">
    <mergeCell ref="A1:E1"/>
  </mergeCells>
  <pageMargins left="1.77152777777778" right="0.393055555555556" top="0.786805555555556" bottom="0.786805555555556" header="0.5" footer="0.5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LUOLIN</cp:lastModifiedBy>
  <dcterms:created xsi:type="dcterms:W3CDTF">2024-04-16T09:07:00Z</dcterms:created>
  <dcterms:modified xsi:type="dcterms:W3CDTF">2024-04-19T08:45:09Z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0DED1B27D2A64A9D9483B7352D0C141C_11</vt:lpwstr>
  </property>
  <property fmtid="{D5CDD505-2E9C-101B-9397-08002B2CF9AE}" pid="3" name="KSOProductBuildVer">
    <vt:lpwstr>2052-12.1.0.16729</vt:lpwstr>
  </property>
</Properties>
</file>