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业技能培训补贴资金公示表" sheetId="4" r:id="rId1"/>
  </sheets>
  <definedNames>
    <definedName name="_xlnm._FilterDatabase" localSheetId="0" hidden="1">职业技能培训补贴资金公示表!$2:$10</definedName>
  </definedNames>
  <calcPr calcId="144525"/>
</workbook>
</file>

<file path=xl/sharedStrings.xml><?xml version="1.0" encoding="utf-8"?>
<sst xmlns="http://schemas.openxmlformats.org/spreadsheetml/2006/main" count="48" uniqueCount="36">
  <si>
    <r>
      <rPr>
        <b/>
        <sz val="22"/>
        <rFont val="仿宋_GB2312"/>
        <charset val="134"/>
      </rPr>
      <t>贵阳市观山湖区2019年职业技能培训补贴资金公示表</t>
    </r>
    <r>
      <rPr>
        <b/>
        <sz val="12"/>
        <rFont val="仿宋_GB2312"/>
        <charset val="134"/>
      </rPr>
      <t>（第九批）</t>
    </r>
  </si>
  <si>
    <t>序号</t>
  </si>
  <si>
    <t>单位名称</t>
  </si>
  <si>
    <t>金额项目</t>
  </si>
  <si>
    <t>补贴标准</t>
  </si>
  <si>
    <t>补贴人次</t>
  </si>
  <si>
    <t>金额总计</t>
  </si>
  <si>
    <t>拨款金额</t>
  </si>
  <si>
    <t>培训类别</t>
  </si>
  <si>
    <t>培训专业   （工种）</t>
  </si>
  <si>
    <t>培训时间</t>
  </si>
  <si>
    <t>培训课时</t>
  </si>
  <si>
    <t>培训有效天数</t>
  </si>
  <si>
    <t>培训人数</t>
  </si>
  <si>
    <t>贵阳电子职业学校</t>
  </si>
  <si>
    <t>鉴定补贴</t>
  </si>
  <si>
    <t>技能鉴定</t>
  </si>
  <si>
    <t>焊工     （初级）</t>
  </si>
  <si>
    <t>2019.1.22</t>
  </si>
  <si>
    <t>中式烹调师（初级）</t>
  </si>
  <si>
    <t>2019.1.9</t>
  </si>
  <si>
    <t>贵州大学学术交流中心</t>
  </si>
  <si>
    <t>中式烹调师（专项）</t>
  </si>
  <si>
    <t>2019.8.12</t>
  </si>
  <si>
    <t>2019.7.2</t>
  </si>
  <si>
    <t>贵州顺一汽车驾驶培训学校</t>
  </si>
  <si>
    <t>培训补贴</t>
  </si>
  <si>
    <t>技能培训</t>
  </si>
  <si>
    <t>汽车驾驶员</t>
  </si>
  <si>
    <t>2018.10.11-11.26</t>
  </si>
  <si>
    <t>贵阳市铁二局技工学校</t>
  </si>
  <si>
    <t>2018.12.29-2019.2.28</t>
  </si>
  <si>
    <t>贵州科技学校</t>
  </si>
  <si>
    <t>育婴师    （专项）</t>
  </si>
  <si>
    <t>2019.6.18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</si>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</sst>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7" fillId="25" borderId="1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  <xf numFmtId="0" fontId="9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3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培训工作情况登记表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_开班申报表、培训申请表、花名册、考勤表" xfId="54"/>
    <cellStyle name="常规 4" xfId="55"/>
    <cellStyle name="常规_观山湖第二期厨师花名册" xfId="56"/>
    <cellStyle name="常规_Sheet1_1" xfId="57"/>
    <cellStyle name="常规 2" xfId="58"/>
    <cellStyle name="常规 5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10"/>
  <sheetViews>
    <sheetView tabSelected="1" workbookViewId="0">
      <selection activeCell="P8" sqref="P8"/>
    </sheetView>
  </sheetViews>
  <sheetFormatPr defaultColWidth="9" defaultRowHeight="13.5"/>
  <cols>
    <col min="1" max="1" width="6" style="4" customWidth="1"/>
    <col min="2" max="2" width="18.625" style="4" customWidth="1"/>
    <col min="3" max="3" width="13.625" style="4" customWidth="1"/>
    <col min="4" max="7" width="9.875" style="4" customWidth="1"/>
    <col min="8" max="8" width="10.375" style="4" customWidth="1"/>
    <col min="9" max="9" width="10.5833333333333" style="4" customWidth="1"/>
    <col min="10" max="10" width="12.75" style="4" customWidth="1"/>
    <col min="11" max="13" width="8.375" style="4" customWidth="1"/>
    <col min="14" max="16365" width="9" style="4"/>
    <col min="16366" max="16384" width="9" style="5"/>
  </cols>
  <sheetData>
    <row r="1" s="1" customFormat="1" ht="47" customHeight="1" spans="1:98">
      <c r="A1" s="6" t="s">
        <v>0</v>
      </c>
      <c r="B1" s="7"/>
      <c r="C1" s="7"/>
      <c r="D1" s="8"/>
      <c r="E1" s="7"/>
      <c r="F1" s="8"/>
      <c r="G1" s="8"/>
      <c r="H1" s="8"/>
      <c r="I1" s="22"/>
      <c r="J1" s="8"/>
      <c r="K1" s="8"/>
      <c r="L1" s="8"/>
      <c r="M1" s="8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</row>
    <row r="2" s="2" customFormat="1" ht="41" customHeight="1" spans="1:6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</row>
    <row r="3" s="3" customFormat="1" ht="39" customHeight="1" spans="1:59">
      <c r="A3" s="11">
        <v>1</v>
      </c>
      <c r="B3" s="12" t="s">
        <v>14</v>
      </c>
      <c r="C3" s="13" t="s">
        <v>15</v>
      </c>
      <c r="D3" s="13">
        <v>200</v>
      </c>
      <c r="E3" s="13">
        <v>54</v>
      </c>
      <c r="F3" s="13">
        <f t="shared" ref="F3:F10" si="0">D3*E3</f>
        <v>10800</v>
      </c>
      <c r="G3" s="13">
        <f>F3</f>
        <v>10800</v>
      </c>
      <c r="H3" s="13" t="s">
        <v>16</v>
      </c>
      <c r="I3" s="13" t="s">
        <v>17</v>
      </c>
      <c r="J3" s="13" t="s">
        <v>18</v>
      </c>
      <c r="K3" s="13"/>
      <c r="L3" s="13"/>
      <c r="M3" s="13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</row>
    <row r="4" s="3" customFormat="1" ht="39" customHeight="1" spans="1:59">
      <c r="A4" s="14"/>
      <c r="B4" s="15"/>
      <c r="C4" s="13" t="s">
        <v>15</v>
      </c>
      <c r="D4" s="13">
        <v>200</v>
      </c>
      <c r="E4" s="13">
        <v>57</v>
      </c>
      <c r="F4" s="13">
        <f t="shared" si="0"/>
        <v>11400</v>
      </c>
      <c r="G4" s="13">
        <f>F4</f>
        <v>11400</v>
      </c>
      <c r="H4" s="13" t="s">
        <v>16</v>
      </c>
      <c r="I4" s="13" t="s">
        <v>19</v>
      </c>
      <c r="J4" s="13" t="s">
        <v>20</v>
      </c>
      <c r="K4" s="13"/>
      <c r="L4" s="13"/>
      <c r="M4" s="13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</row>
    <row r="5" s="3" customFormat="1" ht="39" customHeight="1" spans="1:59">
      <c r="A5" s="11">
        <v>2</v>
      </c>
      <c r="B5" s="12" t="s">
        <v>21</v>
      </c>
      <c r="C5" s="13" t="s">
        <v>15</v>
      </c>
      <c r="D5" s="13">
        <v>100</v>
      </c>
      <c r="E5" s="13">
        <v>59</v>
      </c>
      <c r="F5" s="13">
        <f t="shared" si="0"/>
        <v>5900</v>
      </c>
      <c r="G5" s="13">
        <f>F5</f>
        <v>5900</v>
      </c>
      <c r="H5" s="13" t="s">
        <v>16</v>
      </c>
      <c r="I5" s="13" t="s">
        <v>22</v>
      </c>
      <c r="J5" s="13" t="s">
        <v>23</v>
      </c>
      <c r="K5" s="13"/>
      <c r="L5" s="13"/>
      <c r="M5" s="13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="3" customFormat="1" ht="39" customHeight="1" spans="1:59">
      <c r="A6" s="14"/>
      <c r="B6" s="15"/>
      <c r="C6" s="13" t="s">
        <v>15</v>
      </c>
      <c r="D6" s="13">
        <v>200</v>
      </c>
      <c r="E6" s="13">
        <v>52</v>
      </c>
      <c r="F6" s="13">
        <f t="shared" si="0"/>
        <v>10400</v>
      </c>
      <c r="G6" s="13">
        <f>F6</f>
        <v>10400</v>
      </c>
      <c r="H6" s="13" t="s">
        <v>16</v>
      </c>
      <c r="I6" s="13" t="s">
        <v>19</v>
      </c>
      <c r="J6" s="13" t="s">
        <v>24</v>
      </c>
      <c r="K6" s="13"/>
      <c r="L6" s="13"/>
      <c r="M6" s="13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</row>
    <row r="7" s="3" customFormat="1" ht="54" customHeight="1" spans="1:59">
      <c r="A7" s="9">
        <v>3</v>
      </c>
      <c r="B7" s="16" t="s">
        <v>25</v>
      </c>
      <c r="C7" s="13" t="s">
        <v>26</v>
      </c>
      <c r="D7" s="13">
        <v>2050</v>
      </c>
      <c r="E7" s="13">
        <v>35</v>
      </c>
      <c r="F7" s="13">
        <f t="shared" si="0"/>
        <v>71750</v>
      </c>
      <c r="G7" s="13">
        <f>F7-25830</f>
        <v>45920</v>
      </c>
      <c r="H7" s="13" t="s">
        <v>27</v>
      </c>
      <c r="I7" s="13" t="s">
        <v>28</v>
      </c>
      <c r="J7" s="13" t="s">
        <v>29</v>
      </c>
      <c r="K7" s="13">
        <v>240</v>
      </c>
      <c r="L7" s="13">
        <v>30</v>
      </c>
      <c r="M7" s="13">
        <v>42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</row>
    <row r="8" s="3" customFormat="1" ht="54" customHeight="1" spans="1:59">
      <c r="A8" s="9">
        <v>4</v>
      </c>
      <c r="B8" s="16" t="s">
        <v>30</v>
      </c>
      <c r="C8" s="13" t="s">
        <v>26</v>
      </c>
      <c r="D8" s="13">
        <v>2050</v>
      </c>
      <c r="E8" s="13">
        <v>47</v>
      </c>
      <c r="F8" s="13">
        <f t="shared" si="0"/>
        <v>96350</v>
      </c>
      <c r="G8" s="13">
        <f>F8-36900</f>
        <v>59450</v>
      </c>
      <c r="H8" s="13" t="s">
        <v>27</v>
      </c>
      <c r="I8" s="13" t="s">
        <v>28</v>
      </c>
      <c r="J8" s="13" t="s">
        <v>31</v>
      </c>
      <c r="K8" s="13">
        <v>240</v>
      </c>
      <c r="L8" s="13">
        <v>30</v>
      </c>
      <c r="M8" s="13">
        <v>60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</row>
    <row r="9" s="3" customFormat="1" ht="33" customHeight="1" spans="1:59">
      <c r="A9" s="9">
        <v>5</v>
      </c>
      <c r="B9" s="15" t="s">
        <v>32</v>
      </c>
      <c r="C9" s="13" t="s">
        <v>15</v>
      </c>
      <c r="D9" s="13">
        <v>100</v>
      </c>
      <c r="E9" s="13">
        <v>59</v>
      </c>
      <c r="F9" s="13">
        <f>D9*E9</f>
        <v>5900</v>
      </c>
      <c r="G9" s="13">
        <f>F9</f>
        <v>5900</v>
      </c>
      <c r="H9" s="13" t="s">
        <v>16</v>
      </c>
      <c r="I9" s="13" t="s">
        <v>33</v>
      </c>
      <c r="J9" s="13" t="s">
        <v>34</v>
      </c>
      <c r="K9" s="13"/>
      <c r="L9" s="13"/>
      <c r="M9" s="13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</row>
    <row r="10" s="4" customFormat="1" ht="30" customHeight="1" spans="1:13">
      <c r="A10" s="17" t="s">
        <v>35</v>
      </c>
      <c r="B10" s="18"/>
      <c r="C10" s="18"/>
      <c r="D10" s="19"/>
      <c r="E10" s="20">
        <f>SUM(E3:E9)</f>
        <v>363</v>
      </c>
      <c r="F10" s="20">
        <f>SUM(F3:F9)</f>
        <v>212500</v>
      </c>
      <c r="G10" s="20">
        <f>SUM(G3:G9)</f>
        <v>149770</v>
      </c>
      <c r="H10" s="21"/>
      <c r="I10" s="21"/>
      <c r="J10" s="21"/>
      <c r="K10" s="21"/>
      <c r="L10" s="21"/>
      <c r="M10" s="21"/>
    </row>
  </sheetData>
  <autoFilter ref="A2:XFD10">
    <extLst/>
  </autoFilter>
  <mergeCells count="6">
    <mergeCell ref="A1:M1"/>
    <mergeCell ref="A10:D10"/>
    <mergeCell ref="A3:A4"/>
    <mergeCell ref="A5:A6"/>
    <mergeCell ref="B3:B4"/>
    <mergeCell ref="B5:B6"/>
  </mergeCells>
  <pageMargins left="0.590277777777778" right="0.590277777777778" top="0.409027777777778" bottom="0.354166666666667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路过全世界ぃ</cp:lastModifiedBy>
  <dcterms:created xsi:type="dcterms:W3CDTF">2019-08-02T04:10:00Z</dcterms:created>
  <dcterms:modified xsi:type="dcterms:W3CDTF">2019-11-27T07:37:30Z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