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665"/>
  </bookViews>
  <sheets>
    <sheet name="2025确权到村总台账" sheetId="11" r:id="rId1"/>
    <sheet name="Sheet3" sheetId="28" r:id="rId2"/>
  </sheets>
  <externalReferences>
    <externalReference r:id="rId3"/>
  </externalReferences>
  <definedNames>
    <definedName name="_xlnm._FilterDatabase" localSheetId="0" hidden="1">'2025确权到村总台账'!$A$3:$AD$35</definedName>
    <definedName name="_xlnm.Print_Titles" localSheetId="0">'2025确权到村总台账'!$3:$5</definedName>
    <definedName name="_xlnm.Print_Area" localSheetId="0">'2025确权到村总台账'!$A$1:$AC$35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<sst xmlns="http://schemas.openxmlformats.org/spreadsheetml/2006/main" count="6352" uniqueCount="1193">
  <si>
    <t>附件3：</t>
  </si>
  <si>
    <t>清镇市农村“组组通”集中整治确权到村清单</t>
  </si>
  <si>
    <t>序号</t>
  </si>
  <si>
    <t>市（州）</t>
  </si>
  <si>
    <t>县（市、区、特区）</t>
  </si>
  <si>
    <t>镇（乡、街道）</t>
  </si>
  <si>
    <t>建制村名称</t>
  </si>
  <si>
    <t>项目名称</t>
  </si>
  <si>
    <t>项目编码</t>
  </si>
  <si>
    <t>资产名称</t>
  </si>
  <si>
    <t>资产编号</t>
  </si>
  <si>
    <t>建设日期</t>
  </si>
  <si>
    <t>资产位置</t>
  </si>
  <si>
    <t>资产内容及规模</t>
  </si>
  <si>
    <t>审计里程</t>
  </si>
  <si>
    <t>资产原值
（万元）</t>
  </si>
  <si>
    <t>项目资产来源</t>
  </si>
  <si>
    <t>资产监管单位</t>
  </si>
  <si>
    <t>是否涉及多村</t>
  </si>
  <si>
    <t>起点桩号</t>
  </si>
  <si>
    <t>终点桩号</t>
  </si>
  <si>
    <t>路面类型</t>
  </si>
  <si>
    <t>路基宽度</t>
  </si>
  <si>
    <t>如涉及，各村里程是多少，起止桩号是多少</t>
  </si>
  <si>
    <t>权属主体</t>
  </si>
  <si>
    <t>资产管护主体</t>
  </si>
  <si>
    <t>资产管护职责</t>
  </si>
  <si>
    <t>权属登记日期</t>
  </si>
  <si>
    <t>权属期限</t>
  </si>
  <si>
    <t>备注</t>
  </si>
  <si>
    <t>确权批次</t>
  </si>
  <si>
    <t>贵阳市</t>
  </si>
  <si>
    <t>清镇市</t>
  </si>
  <si>
    <t>麦格苗族布依族乡</t>
  </si>
  <si>
    <t>小谷陇村委会</t>
  </si>
  <si>
    <t>小冲至水落</t>
  </si>
  <si>
    <t>W321520181</t>
  </si>
  <si>
    <t>小冲至水落通组路(桩号：0—1.537）</t>
  </si>
  <si>
    <t>清镇市麦格苗族布依族乡小谷陇村</t>
  </si>
  <si>
    <t>公路建设里程1.537公里,路基路面及交安设施.</t>
  </si>
  <si>
    <t>《省人民政府关于印发贵州省农村“组组通”公路三年大决战实施方案的通知》(黔府发(2017)19号)</t>
  </si>
  <si>
    <t>是</t>
  </si>
  <si>
    <t>水泥混凝土</t>
  </si>
  <si>
    <t>清镇市麦格苗族布依族乡小谷陇村集体股份经济合作社</t>
  </si>
  <si>
    <t>清镇市交通运输局</t>
  </si>
  <si>
    <t>维护</t>
  </si>
  <si>
    <t>2025.8.15</t>
  </si>
  <si>
    <t>2030.12.30</t>
  </si>
  <si>
    <t>重叠</t>
  </si>
  <si>
    <t>第五批</t>
  </si>
  <si>
    <t>麦格村委会</t>
  </si>
  <si>
    <t>小冲至水落通组路(桩号：1.537—2.788）</t>
  </si>
  <si>
    <t>清镇市麦格苗族布依族乡麦格村</t>
  </si>
  <si>
    <t>公路建设里程1.251公里,路基路面及交安设施.</t>
  </si>
  <si>
    <t>清镇市麦格苗族布依族乡麦格村集体股份经济合作社</t>
  </si>
  <si>
    <t>大麦西村委会</t>
  </si>
  <si>
    <t>小冲至水落通组路(桩号：2.788—3.08）</t>
  </si>
  <si>
    <t>清镇市麦格苗族布依族乡大麦西村</t>
  </si>
  <si>
    <t>公路建设里程0.292公里,路基路面及交安设施.</t>
  </si>
  <si>
    <t>清镇市麦格苗族布依族乡大麦西村集体股份经济合作社</t>
  </si>
  <si>
    <t>谷当稗村委会</t>
  </si>
  <si>
    <t>五组通组路(红岩组)</t>
  </si>
  <si>
    <t>W1DF520181</t>
  </si>
  <si>
    <t>五组通组路(红岩组)通组路</t>
  </si>
  <si>
    <t>清镇市麦格苗族布依族乡谷当稗村</t>
  </si>
  <si>
    <t>公路建设里程2.023公里,路基路面及交安设施.</t>
  </si>
  <si>
    <t>否</t>
  </si>
  <si>
    <t>清镇市麦格苗族布依族乡谷当稗村集体股份经济合作社</t>
  </si>
  <si>
    <t>观游院村委会</t>
  </si>
  <si>
    <t>王过河组通组路</t>
  </si>
  <si>
    <t>W1E7520181</t>
  </si>
  <si>
    <t>清镇市麦格苗族布依族乡观游院村</t>
  </si>
  <si>
    <t>公路建设里程2.35公里,路基路面及交安设施.</t>
  </si>
  <si>
    <t>清镇市麦格苗族布依族乡观游院村集体股份经济合作社</t>
  </si>
  <si>
    <t>和平组通组路</t>
  </si>
  <si>
    <t>W1E2520181</t>
  </si>
  <si>
    <t>公路建设里程2.75公里,路基路面及交安设施.</t>
  </si>
  <si>
    <t>大沟组通组路</t>
  </si>
  <si>
    <t>W1E6520181</t>
  </si>
  <si>
    <t>公路建设里程2.897公里,路基路面及交安设施.</t>
  </si>
  <si>
    <t>腊腮村委会</t>
  </si>
  <si>
    <t>腊脚进村公路</t>
  </si>
  <si>
    <t>W344520181</t>
  </si>
  <si>
    <t>腊脚进村公路通组路(桩号：0—4.8）</t>
  </si>
  <si>
    <t>清镇市麦格苗族布依族乡腊腮村</t>
  </si>
  <si>
    <t>公路建设里程4.8公里,路基路面及交安设施.</t>
  </si>
  <si>
    <t>清镇市麦格苗族布依族乡腊腮村集体股份经济合作社</t>
  </si>
  <si>
    <t>腊脚进村公路通组路(桩号：4.8—5.1）</t>
  </si>
  <si>
    <t>公路建设里程0.3公里,路基路面及交安设施.</t>
  </si>
  <si>
    <t>四组通组路(腊腮三组)</t>
  </si>
  <si>
    <t>W1E1520181</t>
  </si>
  <si>
    <t>四组通组路(腊腮三组)通组路</t>
  </si>
  <si>
    <t>公路建设里程1.35公里,路基路面及交安设施.</t>
  </si>
  <si>
    <t>谷车落至腊腮</t>
  </si>
  <si>
    <t>W332520181</t>
  </si>
  <si>
    <t>谷车落至腊腮通组路</t>
  </si>
  <si>
    <t>公路建设里程2.092公里,路基路面及交安设施.</t>
  </si>
  <si>
    <t>龙滩河村委会</t>
  </si>
  <si>
    <t>龙滩河村进村公路</t>
  </si>
  <si>
    <t>W343520181</t>
  </si>
  <si>
    <t>龙滩河村进村公路通组路</t>
  </si>
  <si>
    <t>清镇市麦格苗族布依族乡龙滩河村</t>
  </si>
  <si>
    <t>公路建设里程0.424公里,路基路面及交安设施.</t>
  </si>
  <si>
    <t>清镇市麦格苗族布依族乡龙滩河村集体股份经济合作社</t>
  </si>
  <si>
    <t>麦西村委会</t>
  </si>
  <si>
    <t>羊叉河组通组路</t>
  </si>
  <si>
    <t>W505520181</t>
  </si>
  <si>
    <t>羊叉河组通组路(桩号：0—1.332）</t>
  </si>
  <si>
    <t>清镇市麦格苗族布依族乡麦西村</t>
  </si>
  <si>
    <t>公路建设里程1.332公里,路基路面及交安设施.</t>
  </si>
  <si>
    <t>清镇市麦格苗族布依族乡麦西村集体股份经济合作社</t>
  </si>
  <si>
    <t>羊叉河组通组路(桩号：1.332—2.604）</t>
  </si>
  <si>
    <t>公路建设里程1.272公里,路基路面及交安设施.</t>
  </si>
  <si>
    <t>螺丝山至苦竹山</t>
  </si>
  <si>
    <t>W325520181</t>
  </si>
  <si>
    <t>螺丝山至苦竹山通组路</t>
  </si>
  <si>
    <t>公路建设里程0.39公里,路基路面及交安设施.</t>
  </si>
  <si>
    <t>麦西路口至麦西</t>
  </si>
  <si>
    <t>W326520181</t>
  </si>
  <si>
    <t>麦西路口至麦西通组路</t>
  </si>
  <si>
    <t>公路建设里程0.793公里,路基路面及交安设施.</t>
  </si>
  <si>
    <t>周家寨进村公路</t>
  </si>
  <si>
    <t>W333520181</t>
  </si>
  <si>
    <t>周家寨进村公路通组路</t>
  </si>
  <si>
    <t>公路建设里程1.14公里,路基路面及交安设施.</t>
  </si>
  <si>
    <t>新发至高田（新发至头道河）(麦巷村委会羊叉河组段)</t>
  </si>
  <si>
    <t>W07C520181</t>
  </si>
  <si>
    <t>新发至高田（新发至头道河）(麦巷村委会羊叉河组段)通组路(桩号：1.002—3.131）</t>
  </si>
  <si>
    <t>公路建设里程2.129公里,路基路面及交安设施.</t>
  </si>
  <si>
    <t>新店镇</t>
  </si>
  <si>
    <t>茶店村委会</t>
  </si>
  <si>
    <t>大麻窝至茶店</t>
  </si>
  <si>
    <t>W340520181</t>
  </si>
  <si>
    <t>大麻窝至茶店通组路</t>
  </si>
  <si>
    <t>清镇市新店镇茶店村</t>
  </si>
  <si>
    <t>公路建设里程2.4公里,路基路面及交安设施.</t>
  </si>
  <si>
    <t>清镇市新店镇茶店村集体股份经济合作社</t>
  </si>
  <si>
    <t>大寨村委会</t>
  </si>
  <si>
    <t>岩脚至王家坝</t>
  </si>
  <si>
    <t>W339520181</t>
  </si>
  <si>
    <t>岩脚至王家坝通组路</t>
  </si>
  <si>
    <t>清镇市新店镇大寨村</t>
  </si>
  <si>
    <t>公路建设里程0.79公里,路基路面及交安设施.</t>
  </si>
  <si>
    <t>清镇市新店镇大寨村集体股份经济合作社</t>
  </si>
  <si>
    <t>东风湖村委会</t>
  </si>
  <si>
    <t>大坝花围墙组至衙院</t>
  </si>
  <si>
    <t>W351520181</t>
  </si>
  <si>
    <t>大坝花围墙组至衙院通组路</t>
  </si>
  <si>
    <t>清镇市新店镇东风湖村</t>
  </si>
  <si>
    <t>公路建设里程2.51公里,路基路面及交安设施.</t>
  </si>
  <si>
    <t>清镇市新店镇东风湖村集体股份经济合作社</t>
  </si>
  <si>
    <t>蜂糖寨村委会</t>
  </si>
  <si>
    <t>中心站至茶山</t>
  </si>
  <si>
    <t>W508520181</t>
  </si>
  <si>
    <t>中心站至茶山通组路</t>
  </si>
  <si>
    <t>清镇市新店镇蜂糖寨村</t>
  </si>
  <si>
    <t>公路建设里程5.636公里,路基路面及交安设施.</t>
  </si>
  <si>
    <t>清镇市新店镇蜂糖寨村集体股份经济合作社</t>
  </si>
  <si>
    <t>老鹰山村委会</t>
  </si>
  <si>
    <t>大转弯至老鹰山</t>
  </si>
  <si>
    <t>W336520181</t>
  </si>
  <si>
    <t>大转弯至老鹰山通组路</t>
  </si>
  <si>
    <t>清镇市新店镇老鹰山村</t>
  </si>
  <si>
    <t>公路建设里程3.1公里,路基路面及交安设施.</t>
  </si>
  <si>
    <t>清镇市新店镇老鹰山村集体股份经济合作社</t>
  </si>
  <si>
    <t>三合村委会</t>
  </si>
  <si>
    <t>阳叉路至高寨</t>
  </si>
  <si>
    <t>W337520181</t>
  </si>
  <si>
    <t>阳叉路至高寨通组路</t>
  </si>
  <si>
    <t>清镇市新店镇三合村</t>
  </si>
  <si>
    <t>公路建设里程2.245公里,路基路面及交安设施.</t>
  </si>
  <si>
    <t>清镇市新店镇三合村集体股份经济合作社</t>
  </si>
  <si>
    <t>新店村委会</t>
  </si>
  <si>
    <t>新店至老鹰山</t>
  </si>
  <si>
    <t>W360520181</t>
  </si>
  <si>
    <t>新店至老鹰山通组路(桩号：0—0.69）</t>
  </si>
  <si>
    <t>清镇市新店镇新店村</t>
  </si>
  <si>
    <t>公路建设里程0.69公里,路基路面及交安设施.</t>
  </si>
  <si>
    <t>清镇市新店镇新店村集体股份经济合作社</t>
  </si>
  <si>
    <t>新店至老鹰山通组路(桩号：0.69—1.539）</t>
  </si>
  <si>
    <t>公路建设里程0.849公里,路基路面及交安设施.</t>
  </si>
  <si>
    <t>鸭池河村委会</t>
  </si>
  <si>
    <t>东风至李家湾</t>
  </si>
  <si>
    <t>W338520181</t>
  </si>
  <si>
    <t>东风至李家湾通组路</t>
  </si>
  <si>
    <t>清镇市新店镇鸭池河村</t>
  </si>
  <si>
    <t>公路建设里程0.5公里,路基路面及交安设施.</t>
  </si>
  <si>
    <t>清镇市新店镇鸭池河村集体股份经济合作社</t>
  </si>
  <si>
    <t>大山至学田</t>
  </si>
  <si>
    <t>W507520181</t>
  </si>
  <si>
    <t>大山至学田通组路(桩号：0—2.51）</t>
  </si>
  <si>
    <t>衙院花围墙至张家寨段</t>
  </si>
  <si>
    <t>鸭甸河村委会</t>
  </si>
  <si>
    <t>大山至学田通组路支线(桩号：0—1.16）</t>
  </si>
  <si>
    <t>清镇市新店镇鸭甸河村</t>
  </si>
  <si>
    <t>公路建设里程1.16公里,路基路面及交安设施.</t>
  </si>
  <si>
    <t>支线上翻坡段</t>
  </si>
  <si>
    <t>清镇市新店镇鸭甸河村集体股份经济合作社</t>
  </si>
  <si>
    <t>永和村委会</t>
  </si>
  <si>
    <t>大麻窝至田坎村</t>
  </si>
  <si>
    <t>W350520181</t>
  </si>
  <si>
    <t>大麻窝至田坎村通组路</t>
  </si>
  <si>
    <t>清镇市新店镇永和村</t>
  </si>
  <si>
    <t>公路建设里程2.865公里,路基路面及交安设施.</t>
  </si>
  <si>
    <t>清镇市新店镇永和村集体股份经济合作社</t>
  </si>
  <si>
    <t>暗流镇</t>
  </si>
  <si>
    <t>暗流河村委会</t>
  </si>
  <si>
    <t>半坡组至上寨组</t>
  </si>
  <si>
    <t>W238520181</t>
  </si>
  <si>
    <t>公路建设里程0.672公里,路基路面及交安设施.</t>
  </si>
  <si>
    <t>清镇市暗流镇暗流河村集体股份经济合作社</t>
  </si>
  <si>
    <t>2035.12.30</t>
  </si>
  <si>
    <t>无重叠</t>
  </si>
  <si>
    <t>第一批</t>
  </si>
  <si>
    <t>集体股份经济合作社</t>
  </si>
  <si>
    <t>上寨组至阳雀组</t>
  </si>
  <si>
    <t>W237520181</t>
  </si>
  <si>
    <t>公路建设里程1.123公里,路基路面及交安设施.</t>
  </si>
  <si>
    <t>小寨组至小沟五组</t>
  </si>
  <si>
    <t>W236520181</t>
  </si>
  <si>
    <t>公路建设里程1.144公里,路基路面及交安设施.</t>
  </si>
  <si>
    <t>郎家垭口至袍田组</t>
  </si>
  <si>
    <t>W349520181</t>
  </si>
  <si>
    <t>公路建设里程2.915公里,路基路面及交安设施.</t>
  </si>
  <si>
    <t>关口村委会</t>
  </si>
  <si>
    <t>豹子洞至云坡组</t>
  </si>
  <si>
    <t>W241520181</t>
  </si>
  <si>
    <t>公路建设里程2.783公里,路基路面及交安设施.</t>
  </si>
  <si>
    <t>清镇市暗流镇关口村集体股份经济合作社</t>
  </si>
  <si>
    <t>卫城镇</t>
  </si>
  <si>
    <t>蔡水村委会</t>
  </si>
  <si>
    <t>沙坡至水泵房</t>
  </si>
  <si>
    <t>W0AE520181</t>
  </si>
  <si>
    <t>公路建设里程0.854公里,路基路面及交安设施.</t>
  </si>
  <si>
    <t>清镇市卫城镇蔡水村集体股份经济合作社</t>
  </si>
  <si>
    <t>2025.7.19</t>
  </si>
  <si>
    <t>第二批</t>
  </si>
  <si>
    <t>坟山坡至仙人洞</t>
  </si>
  <si>
    <t>W0B1520181</t>
  </si>
  <si>
    <t>公路建设里程0.437公里,路基路面及交安设施.</t>
  </si>
  <si>
    <t>韩家坝村委会</t>
  </si>
  <si>
    <t>水口至鸭店河码头（新寨组至小沟村五组）</t>
  </si>
  <si>
    <t>W501520181</t>
  </si>
  <si>
    <t>公路建设里程2.187公里,路基路面及交安设施.</t>
  </si>
  <si>
    <t>清镇市暗流镇韩家坝村集体股份经济合作社</t>
  </si>
  <si>
    <t>蒋家院村委会</t>
  </si>
  <si>
    <t>公路建设里程2.191公里,路基路面及交安设施.</t>
  </si>
  <si>
    <t>清镇市暗流镇蒋家院村集体股份经济合作社</t>
  </si>
  <si>
    <t>朝阳村委会</t>
  </si>
  <si>
    <t>公路建设里程4.208公里,路基路面及交安设施.</t>
  </si>
  <si>
    <t>清镇市暗流镇朝阳村集体股份经济合作社</t>
  </si>
  <si>
    <t>公路建设里程1.296公里,路基路面及交安设施.</t>
  </si>
  <si>
    <t>韩家坝至蒋家院</t>
  </si>
  <si>
    <t>W324520181</t>
  </si>
  <si>
    <t>公路建设里程0.4公里,路基路面及交安设施.</t>
  </si>
  <si>
    <t>公路建设里程1.625公里,路基路面及交安设施.</t>
  </si>
  <si>
    <t>洗米村委会</t>
  </si>
  <si>
    <t>叉口洞至矿山</t>
  </si>
  <si>
    <t>W209520181</t>
  </si>
  <si>
    <t>公路建设里程0.436公里,路基路面及交安设施.</t>
  </si>
  <si>
    <t>清镇市暗流镇洗米村集体股份经济合作社</t>
  </si>
  <si>
    <t>木刻村委会</t>
  </si>
  <si>
    <t>公路建设里程1.635公里,路基路面及交安设施.</t>
  </si>
  <si>
    <t>清镇市暗流镇木刻村集体股份经济合作社</t>
  </si>
  <si>
    <t>矿山村委会</t>
  </si>
  <si>
    <t>公路建设里程2.924公里,路基路面及交安设施.</t>
  </si>
  <si>
    <t>清镇市暗流镇矿山村集体股份经济合作社</t>
  </si>
  <si>
    <t>韩家坝至索风湖码头</t>
  </si>
  <si>
    <t>W318520181</t>
  </si>
  <si>
    <t>公路建设里程1.307公里,路基路面及交安设施.</t>
  </si>
  <si>
    <t>光明村委会</t>
  </si>
  <si>
    <t>公路建设里程3.933公里,路基路面及交安设施.</t>
  </si>
  <si>
    <t>清镇市暗流镇光明村集体股份经济合作社</t>
  </si>
  <si>
    <t>沙田村委会</t>
  </si>
  <si>
    <t>清镇市暗流镇沙田村集体股份经济合作社</t>
  </si>
  <si>
    <t>小沟村委会</t>
  </si>
  <si>
    <t>四组至三组</t>
  </si>
  <si>
    <t>W20C520181</t>
  </si>
  <si>
    <t>公路建设里程0.56公里,路基路面及交安设施.</t>
  </si>
  <si>
    <t>沥青混凝土</t>
  </si>
  <si>
    <t>清镇市暗流镇小沟村集体股份经济合作社</t>
  </si>
  <si>
    <t>2033.12.30</t>
  </si>
  <si>
    <t>刘祥春家门口至暗流河村上寨组</t>
  </si>
  <si>
    <t>W22E520181</t>
  </si>
  <si>
    <t>公路建设里程1.6公里,路基路面及交安设施.</t>
  </si>
  <si>
    <t>向德贵家门口至上丫口</t>
  </si>
  <si>
    <t>W22F520181</t>
  </si>
  <si>
    <t>公路建设里程0.749公里,路基路面及交安设施.</t>
  </si>
  <si>
    <t>三组至卫城青山</t>
  </si>
  <si>
    <t>W20E520181</t>
  </si>
  <si>
    <t>公路建设里程1.094公里,路基路面及交安设施.</t>
  </si>
  <si>
    <t>三组至一组(小沟村委会一组段)</t>
  </si>
  <si>
    <t>W20D520181</t>
  </si>
  <si>
    <t>公路建设里程4.5公里,路基路面及交安设施.</t>
  </si>
  <si>
    <t>长坎村委会</t>
  </si>
  <si>
    <t>大寨组至菜籽坎组</t>
  </si>
  <si>
    <t>W214520181</t>
  </si>
  <si>
    <t>公路建设里程1.013公里,路基路面及交安设施.</t>
  </si>
  <si>
    <t>清镇市暗流镇长坎村集体股份经济合作社</t>
  </si>
  <si>
    <t>滨湖街道</t>
  </si>
  <si>
    <t>三河村委会</t>
  </si>
  <si>
    <t>姬昌桥至交职院</t>
  </si>
  <si>
    <t>W345520181</t>
  </si>
  <si>
    <t>公路建设里程2.325公里,路基路面及交安设施.</t>
  </si>
  <si>
    <t>清镇市滨湖街道三河村集体股份经济合作社</t>
  </si>
  <si>
    <t>姬昌桥至水塘村</t>
  </si>
  <si>
    <t>W02C520181</t>
  </si>
  <si>
    <t>公路建设里程1.18公里,路基路面及交安设施.</t>
  </si>
  <si>
    <t>大靛山村委会</t>
  </si>
  <si>
    <t>窑上组通组路</t>
  </si>
  <si>
    <t>W1F1520181</t>
  </si>
  <si>
    <t>公路建设里程2.253公里,路基路面及交安设施.</t>
  </si>
  <si>
    <t>清镇市麦格苗族布依族乡大靛山村集体股份经济合作社</t>
  </si>
  <si>
    <t>铁厂组通组路</t>
  </si>
  <si>
    <t>W1E9520181</t>
  </si>
  <si>
    <t>公路建设里程1.91公里,路基路面及交安设施.</t>
  </si>
  <si>
    <t>油菜冲组通组路</t>
  </si>
  <si>
    <t>W1EA520181</t>
  </si>
  <si>
    <t>公路建设里程1.73公里,路基路面及交安设施.</t>
  </si>
  <si>
    <t>条子场村委会</t>
  </si>
  <si>
    <t>条子场一组至条子场七组</t>
  </si>
  <si>
    <t>W044520181</t>
  </si>
  <si>
    <t>公路建设里程1.804公里,路基路面及交安设施.</t>
  </si>
  <si>
    <t>清镇市滨湖街道条子场村集体股份经济合作社</t>
  </si>
  <si>
    <t>组组通小环线确权里程暂按核查里程确权，资产原值暂按业主单位认可的交（竣）工结算金额确权，如审计后，以最终审计里程和金额为准</t>
  </si>
  <si>
    <t>红枫湖镇</t>
  </si>
  <si>
    <t>白泥田村委会</t>
  </si>
  <si>
    <t>岭岗上至一代食品</t>
  </si>
  <si>
    <t>W00F520181</t>
  </si>
  <si>
    <t>公路建设里程0.748公里,路基路面及交安设施.</t>
  </si>
  <si>
    <t>清镇市红枫湖镇白泥田村集体股份经济合作社</t>
  </si>
  <si>
    <t>第四批</t>
  </si>
  <si>
    <t>青龙山街道</t>
  </si>
  <si>
    <t>陈亮堡村委会</t>
  </si>
  <si>
    <t>清镇市青龙山街道陈亮堡村委会</t>
  </si>
  <si>
    <t>公路建设里程1.028公里,路基路面及交安设施.</t>
  </si>
  <si>
    <t>清镇市青龙山街道陈亮堡村集体股份经济合作社</t>
  </si>
  <si>
    <t>黄土寨至王二寨</t>
  </si>
  <si>
    <t>W001520181</t>
  </si>
  <si>
    <t>公路建设里程4.115公里,路基路面及交安设施.</t>
  </si>
  <si>
    <t>芦荻哨村委会</t>
  </si>
  <si>
    <t>水产公司至芦荻大竹山</t>
  </si>
  <si>
    <t>W301520181</t>
  </si>
  <si>
    <t>公路建设里程6.71公里,路基路面及交安设施.</t>
  </si>
  <si>
    <t>主线（0-2.508）2.508公里,支线一（茶博园至竹山路口3.414-7.368）3.954公里，支线二（芦荻哨内部路0-0.164）0.164公里，支线三（芦荻哨内部路0-0.084）0.084公里</t>
  </si>
  <si>
    <t>清镇市红枫湖镇芦荻哨村集体股份经济合作社</t>
  </si>
  <si>
    <t>民乐村委会</t>
  </si>
  <si>
    <t>公路建设里程1.33公里,路基路面及交安设施.</t>
  </si>
  <si>
    <t>支线一（竹山路口至碾子边7.368-8.698）1.33公里</t>
  </si>
  <si>
    <t>清镇市红枫湖镇民乐村集体股份经济合作社</t>
  </si>
  <si>
    <t>大冲村委会</t>
  </si>
  <si>
    <t>右二至骆家桥</t>
  </si>
  <si>
    <t>W303520181</t>
  </si>
  <si>
    <t>公路建设里程2.909公里,路基路面及交安设施.</t>
  </si>
  <si>
    <t>主线（右二加油站对面路口至引舍0-2.909）2.909公里</t>
  </si>
  <si>
    <t>清镇市红枫湖镇大冲村集体股份经济合作社</t>
  </si>
  <si>
    <t>右七村委会</t>
  </si>
  <si>
    <t>公路建设里程8.341公里,路基路面及交安设施.</t>
  </si>
  <si>
    <t>主线（引舍至白岩2.909-8.123）5.133公里，加支线一（白岩至红枫服务区9.3-12.427）3.127公里</t>
  </si>
  <si>
    <t>清镇市红枫湖镇右七村集体股份经济合作社</t>
  </si>
  <si>
    <t>公路建设里程0.635公里,路基路面及交安设施.</t>
  </si>
  <si>
    <t>支线二（红枫服务区至王家寨14.95-15.585）0.635公里</t>
  </si>
  <si>
    <t>骆家桥村委会</t>
  </si>
  <si>
    <t>公路建设里程1.147公里,路基路面及交安设施.</t>
  </si>
  <si>
    <t>支线二（上大堡至骆家桥17.038-18.185）1.147公里</t>
  </si>
  <si>
    <t>清镇市红枫湖镇骆家桥村集体股份经济合作社</t>
  </si>
  <si>
    <t>懒龙坡至羊昌洞</t>
  </si>
  <si>
    <t>W357520181</t>
  </si>
  <si>
    <t>凤山村委会</t>
  </si>
  <si>
    <t>金旗村中寨至老寨</t>
  </si>
  <si>
    <t>W08D520181</t>
  </si>
  <si>
    <t>公路建设里程1.106公里,路基路面及交安设施.</t>
  </si>
  <si>
    <t>清镇市卫城镇凤山村集体股份经济合作社</t>
  </si>
  <si>
    <t>簸箕山至高山</t>
  </si>
  <si>
    <t>W08E520181</t>
  </si>
  <si>
    <t>公路建设里程2.79公里,路基路面及交安设施.</t>
  </si>
  <si>
    <t>花渔洞大桥至骆家桥（民乐村王家寨组至骆家桥村上大堡组）</t>
  </si>
  <si>
    <t>W009520181</t>
  </si>
  <si>
    <t>公路建设里程1.926公里,路基路面及交安设施.</t>
  </si>
  <si>
    <t>公路建设里程0.442公里,路基路面及交安设施.</t>
  </si>
  <si>
    <t>站街镇</t>
  </si>
  <si>
    <t>高乐村委会</t>
  </si>
  <si>
    <t>竹山至大落海（洞边至马鞍山）</t>
  </si>
  <si>
    <t>W01F520181</t>
  </si>
  <si>
    <t>公路建设里程0.564公里,路基路面及交安设施.</t>
  </si>
  <si>
    <t>清镇市站街镇高乐村集体股份经济合作社</t>
  </si>
  <si>
    <t>高堡村委会</t>
  </si>
  <si>
    <t>对门至窝塘</t>
  </si>
  <si>
    <t>W03D520181</t>
  </si>
  <si>
    <t>公路建设里程0.896公里,路基路面及交安设施.</t>
  </si>
  <si>
    <t>清镇市站街镇高堡村集体股份经济合作社</t>
  </si>
  <si>
    <t>盘化路口至彭家寨组鱼塘边</t>
  </si>
  <si>
    <t>W013520181</t>
  </si>
  <si>
    <t>公路建设里程1.392公里,路基路面及交安设施.</t>
  </si>
  <si>
    <t>白泥坝至龙滩坡</t>
  </si>
  <si>
    <t>W00B520181</t>
  </si>
  <si>
    <t>公路建设里程0.825公里,路基路面及交安设施.</t>
  </si>
  <si>
    <t>大竹山至右二</t>
  </si>
  <si>
    <t>W302520181</t>
  </si>
  <si>
    <t>公路建设里程4.418公里,路基路面及交安设施.</t>
  </si>
  <si>
    <t>主线（0-3.637）3.637公里，支线一（岔路口至水坝0-0.209）0.209公里，支线二（吴家院至簸箩农场0-0.572）0.572公里</t>
  </si>
  <si>
    <t>右二村委会</t>
  </si>
  <si>
    <t>公路建设里程5.734公里,路基路面及交安设施.</t>
  </si>
  <si>
    <t>主线（3.637-8.255）4.618公里，支线三（加油站至监房0-0.0.659）0.659公里，支线四（五大队至五大队监房0-0.457）0.457公里</t>
  </si>
  <si>
    <t>清镇市红枫湖镇右二村集体股份经济合作社</t>
  </si>
  <si>
    <t>公路建设里程1.103公里,路基路面及交安设施.</t>
  </si>
  <si>
    <t>支线五（竹山进组公路0-1.103）1.013公里</t>
  </si>
  <si>
    <t>公告村委会</t>
  </si>
  <si>
    <t>大红岩通组路</t>
  </si>
  <si>
    <t>W096520181</t>
  </si>
  <si>
    <t>公路建设里程2.636公里,路基路面及交安设施.</t>
  </si>
  <si>
    <t>清镇市卫城镇公告村集体股份经济合作社</t>
  </si>
  <si>
    <t>民联村黑土进组公路(小堡组至黑土）</t>
  </si>
  <si>
    <t>W00A520181</t>
  </si>
  <si>
    <t>公路建设里程0.806公里,路基路面及交安设施.</t>
  </si>
  <si>
    <t>塘边村委会</t>
  </si>
  <si>
    <t>庙儿山至中八(塘边组)</t>
  </si>
  <si>
    <t>W003520181</t>
  </si>
  <si>
    <t>公路建设里程2.378公里,路基路面及交安设施.</t>
  </si>
  <si>
    <t>清镇市红枫湖镇塘边村集体股份经济合作社</t>
  </si>
  <si>
    <t>四组通组路(谷当稗村委会平潭组段）</t>
  </si>
  <si>
    <t>W1DE520181</t>
  </si>
  <si>
    <t>公路建设里程1.026公里,路基路面及交安设施.</t>
  </si>
  <si>
    <t>三组通组路</t>
  </si>
  <si>
    <t>W1DD520181</t>
  </si>
  <si>
    <t>扁山村委会</t>
  </si>
  <si>
    <t>庙儿山至中八(水塘组)</t>
  </si>
  <si>
    <t>W002520181</t>
  </si>
  <si>
    <t>公路建设里程0.9公里,路基路面及交安设施.</t>
  </si>
  <si>
    <t>清镇市红枫湖镇扁山村集体股份经济合作社</t>
  </si>
  <si>
    <t>鼓钟村委会</t>
  </si>
  <si>
    <t>袍田至大寨组</t>
  </si>
  <si>
    <t>W216520181</t>
  </si>
  <si>
    <t>公路建设里程1.065公里,路基路面及交安设施.</t>
  </si>
  <si>
    <t>清镇市暗流镇鼓钟村集体股份经济合作社</t>
  </si>
  <si>
    <t>梅子井至太阳组</t>
  </si>
  <si>
    <t>W219520181</t>
  </si>
  <si>
    <t>公路建设里程1.317公里,路基路面及交安设施.</t>
  </si>
  <si>
    <t>后午至塘边</t>
  </si>
  <si>
    <t>W506520181</t>
  </si>
  <si>
    <t>公路建设里程1.865公里,路基路面及交安设施.</t>
  </si>
  <si>
    <t>关口组至毛栗坡</t>
  </si>
  <si>
    <t>W242520181</t>
  </si>
  <si>
    <t>公路建设里程0.484公里,路基路面及交安设施.</t>
  </si>
  <si>
    <t>大槽组至水淹组</t>
  </si>
  <si>
    <t>W240520181</t>
  </si>
  <si>
    <t>公路建设里程1.79公里,路基路面及交安设施.</t>
  </si>
  <si>
    <t>右二水库坝坎至原右二组小学</t>
  </si>
  <si>
    <t>W012520181</t>
  </si>
  <si>
    <t>公路建设里程0.95公里,路基路面及交安设施.</t>
  </si>
  <si>
    <t>观游村委会</t>
  </si>
  <si>
    <t>大塘组通组路</t>
  </si>
  <si>
    <t>W1E3520181</t>
  </si>
  <si>
    <t>公路建设里程1.232公里,路基路面及交安设施.</t>
  </si>
  <si>
    <t>清镇市麦格苗族布依族乡观游村集体股份经济合作社</t>
  </si>
  <si>
    <t>白岩至偏山</t>
  </si>
  <si>
    <t>W008520181</t>
  </si>
  <si>
    <t>中山村委会</t>
  </si>
  <si>
    <t>中八至中山</t>
  </si>
  <si>
    <t>W006520181</t>
  </si>
  <si>
    <t>公路建设里程1.491公里,路基路面及交安设施.</t>
  </si>
  <si>
    <t>清镇市红枫湖镇中山村集体股份经济合作社</t>
  </si>
  <si>
    <t>犁倭镇</t>
  </si>
  <si>
    <t>下寨村委会</t>
  </si>
  <si>
    <t>犁倭至蔡水</t>
  </si>
  <si>
    <t>W316520181</t>
  </si>
  <si>
    <t>公路建设里程4.146公里,路基路面及交安设施.</t>
  </si>
  <si>
    <t>清镇市犁倭镇下寨村集体股份经济合作社</t>
  </si>
  <si>
    <t>老院村委会</t>
  </si>
  <si>
    <t>公路建设里程2.686公里,路基路面及交安设施.</t>
  </si>
  <si>
    <t>清镇市犁倭镇老院村集体股份经济合作社</t>
  </si>
  <si>
    <t>岩脚村委会</t>
  </si>
  <si>
    <t>公路建设里程2.102公里,路基路面及交安设施.</t>
  </si>
  <si>
    <t>清镇市犁倭镇岩脚村集体股份经济合作社</t>
  </si>
  <si>
    <t>公路建设里程2.956公里,路基路面及交安设施.</t>
  </si>
  <si>
    <t>清镇市犁倭镇大寨村集体股份经济合作社</t>
  </si>
  <si>
    <t>熊家寨组至月寨</t>
  </si>
  <si>
    <t>W21A520181</t>
  </si>
  <si>
    <t>公路建设里程0.8公里,路基路面及交安设施.</t>
  </si>
  <si>
    <t>上寨组至新店镇白果树村</t>
  </si>
  <si>
    <t>W21D520181</t>
  </si>
  <si>
    <t>公路建设里程0.629公里,路基路面及交安设施.</t>
  </si>
  <si>
    <t>打鼓村委会</t>
  </si>
  <si>
    <t>土长至杨柳</t>
  </si>
  <si>
    <t>W189520181</t>
  </si>
  <si>
    <t>公路建设里程2.43公里,路基路面及交安设施.</t>
  </si>
  <si>
    <t>清镇市犁倭镇打鼓村集体股份经济合作社</t>
  </si>
  <si>
    <t>河溪村委会</t>
  </si>
  <si>
    <t>高洞至周家桥李家冲</t>
  </si>
  <si>
    <t>W195520181</t>
  </si>
  <si>
    <t>公路建设里程1.58公里,路基路面及交安设施.</t>
  </si>
  <si>
    <t>清镇市犁倭镇河溪村集体股份经济合作社</t>
  </si>
  <si>
    <t>公鸡寨至翁旮</t>
  </si>
  <si>
    <t>W193520181</t>
  </si>
  <si>
    <t>公路建设里程1.39公里,路基路面及交安设施.</t>
  </si>
  <si>
    <t>打鼓组至翁旮</t>
  </si>
  <si>
    <t>W187520181</t>
  </si>
  <si>
    <t>公路建设里程2.21公里,路基路面及交安设施.</t>
  </si>
  <si>
    <t>高翁至古力桥</t>
  </si>
  <si>
    <t>W190520181</t>
  </si>
  <si>
    <t>公路建设里程1.105公里,路基路面及交安设施.</t>
  </si>
  <si>
    <t>犁倭村委会</t>
  </si>
  <si>
    <t>左八至细岩</t>
  </si>
  <si>
    <t>W356520181</t>
  </si>
  <si>
    <t>公路建设里程0.26公里,路基路面及交安设施.</t>
  </si>
  <si>
    <t>清镇市犁倭镇犁倭村集体股份经济合作社</t>
  </si>
  <si>
    <t>公路建设里程3.645公里,路基路面及交安设施.</t>
  </si>
  <si>
    <t>红岩村委会</t>
  </si>
  <si>
    <t>破岩至周家桥村黄花寨组</t>
  </si>
  <si>
    <t>W18F520181</t>
  </si>
  <si>
    <t>公路建设里程2.356公里,路基路面及交安设施.</t>
  </si>
  <si>
    <t>清镇市犁倭镇红岩村集体股份经济合作社</t>
  </si>
  <si>
    <t>偏坡至内石坡</t>
  </si>
  <si>
    <t>W18C520181</t>
  </si>
  <si>
    <t>公路建设里程1.054公里,路基路面及交安设施.</t>
  </si>
  <si>
    <t>王庄布依族苗族乡</t>
  </si>
  <si>
    <t>铧口村委会</t>
  </si>
  <si>
    <t>小化腊至干田冲</t>
  </si>
  <si>
    <t>W1C0520181</t>
  </si>
  <si>
    <t>公路建设里程2.77公里,路基路面及交安设施.</t>
  </si>
  <si>
    <t>清镇市王庄布依族苗族乡铧口村集体股份经济合作社</t>
  </si>
  <si>
    <t>翁林村委会</t>
  </si>
  <si>
    <t>火烽冲组至凉水井</t>
  </si>
  <si>
    <t>W19C520181</t>
  </si>
  <si>
    <t>公路建设里程2.481公里,路基路面及交安设施.</t>
  </si>
  <si>
    <t>清镇市犁倭镇翁林村集体股份经济合作社</t>
  </si>
  <si>
    <t>白龙洞对面至血厂坡组</t>
  </si>
  <si>
    <t>W00E520181</t>
  </si>
  <si>
    <t>公路建设里程0.68公里,路基路面及交安设施.</t>
  </si>
  <si>
    <t>鸡场村委会</t>
  </si>
  <si>
    <t>上高枧岔路口至下高枧</t>
  </si>
  <si>
    <t>W05F520181</t>
  </si>
  <si>
    <t>公路建设里程1.197公里,路基路面及交安设施.</t>
  </si>
  <si>
    <t>清镇市站街镇鸡场村集体股份经济合作社</t>
  </si>
  <si>
    <t>打鼓至翁林(翁林关至冲头)</t>
  </si>
  <si>
    <t>W17D520181</t>
  </si>
  <si>
    <t>公路建设里程1.194公里,路基路面及交安设施.</t>
  </si>
  <si>
    <t>月寨至五相土组</t>
  </si>
  <si>
    <t>W223520181</t>
  </si>
  <si>
    <t>公路建设里程0.84公里,路基路面及交安设施.</t>
  </si>
  <si>
    <t>冲头至天星</t>
  </si>
  <si>
    <t>W22B520181</t>
  </si>
  <si>
    <t>公路建设里程1.616公里,路基路面及交安设施.</t>
  </si>
  <si>
    <t>梭沙坡至郭家洞</t>
  </si>
  <si>
    <t>W1A3520181</t>
  </si>
  <si>
    <t>清镇市犁倭镇河溪村委会</t>
  </si>
  <si>
    <t>金旗村委会</t>
  </si>
  <si>
    <t>小寨组至后寨组</t>
  </si>
  <si>
    <t>W085520181</t>
  </si>
  <si>
    <t>清镇市卫城镇金旗村集体股份经济合作社</t>
  </si>
  <si>
    <t>凤山村老寨子至中寨组</t>
  </si>
  <si>
    <t>W084520181</t>
  </si>
  <si>
    <t>公路建设里程1.096公里,路基路面及交安设施.</t>
  </si>
  <si>
    <t>水淹通组路</t>
  </si>
  <si>
    <t>W086520181</t>
  </si>
  <si>
    <t>公路建设里程1.214公里,路基路面及交安设施.</t>
  </si>
  <si>
    <t>陀陇至蔡水</t>
  </si>
  <si>
    <t>W317520181</t>
  </si>
  <si>
    <t>公路建设里程5.42公里,路基路面及交安设施.</t>
  </si>
  <si>
    <t>公路建设里程3.289公里,路基路面及交安设施.</t>
  </si>
  <si>
    <t>右拾组至河溪郭家洞</t>
  </si>
  <si>
    <t>W199520181</t>
  </si>
  <si>
    <t>右拾村委会</t>
  </si>
  <si>
    <t>公路建设里程0.953公里,路基路面及交安设施.</t>
  </si>
  <si>
    <t>清镇市犁倭镇右拾村集体股份经济合作社</t>
  </si>
  <si>
    <t>克乃村委会</t>
  </si>
  <si>
    <t>农舍至雄垮</t>
  </si>
  <si>
    <t>W0A9520181</t>
  </si>
  <si>
    <t>公路建设里程2.566公里,路基路面及交安设施.</t>
  </si>
  <si>
    <t>清镇市卫城镇克乃村集体股份经济合作社</t>
  </si>
  <si>
    <t>农舍至青山</t>
  </si>
  <si>
    <t>W0A8520181</t>
  </si>
  <si>
    <t>公路建设里程0.7公里,路基路面及交安设施.</t>
  </si>
  <si>
    <t>雷寨至野毛</t>
  </si>
  <si>
    <t>W0A7520181</t>
  </si>
  <si>
    <t>公路建设里程0.932公里,路基路面及交安设施.</t>
  </si>
  <si>
    <t>流长苗族乡</t>
  </si>
  <si>
    <t>大岩村委会</t>
  </si>
  <si>
    <t>大平地至大岩村</t>
  </si>
  <si>
    <t>W354520181</t>
  </si>
  <si>
    <t>公路建设里程0.474公里,路基路面及交安设施.</t>
  </si>
  <si>
    <t>清镇市流长苗族乡大岩村集体股份经济合作社</t>
  </si>
  <si>
    <t>大树寨村委会</t>
  </si>
  <si>
    <t>公路建设里程1.377公里,路基路面及交安设施.</t>
  </si>
  <si>
    <t>清镇市流长苗族乡大树寨村集体股份经济合作社</t>
  </si>
  <si>
    <t>兴隆村委会</t>
  </si>
  <si>
    <t>冒井村进村公路</t>
  </si>
  <si>
    <t>W329520181</t>
  </si>
  <si>
    <t>公路建设里程0.613公里,路基路面及交安设施.</t>
  </si>
  <si>
    <t>清镇市流长苗族乡兴隆村集体股份经济合作社</t>
  </si>
  <si>
    <t>马郞村委会</t>
  </si>
  <si>
    <t>公路建设里程2.644公里,路基路面及交安设施.</t>
  </si>
  <si>
    <t>清镇市流长苗族乡马郞村集体股份经济合作社</t>
  </si>
  <si>
    <t>冒井村委会</t>
  </si>
  <si>
    <t>公路建设里程1.677公里,路基路面及交安设施.</t>
  </si>
  <si>
    <t>清镇市流长苗族乡冒井村集体股份经济合作社</t>
  </si>
  <si>
    <t>燕耳村委会</t>
  </si>
  <si>
    <t>公路建设里程0.944公里,路基路面及交安设施.</t>
  </si>
  <si>
    <t>清镇市流长苗族乡燕耳村集体股份经济合作社</t>
  </si>
  <si>
    <t>排洞村委会</t>
  </si>
  <si>
    <t>排洞至龙井</t>
  </si>
  <si>
    <t>W353520181</t>
  </si>
  <si>
    <t>公路建设里程2.167公里,路基路面及交安设施.</t>
  </si>
  <si>
    <t>清镇市流长苗族乡排洞村集体股份经济合作社</t>
  </si>
  <si>
    <t>十字村委会</t>
  </si>
  <si>
    <t>十字至和平</t>
  </si>
  <si>
    <t>W330520181</t>
  </si>
  <si>
    <t>公路建设里程2.515公里,路基路面及交安设施.</t>
  </si>
  <si>
    <t>清镇市流长苗族乡十字村集体股份经济合作社</t>
  </si>
  <si>
    <t>阳雀村委会</t>
  </si>
  <si>
    <t>七组至石墙边</t>
  </si>
  <si>
    <t>W12D520181</t>
  </si>
  <si>
    <t>公路建设里程2.66公里,路基路面及交安设施.</t>
  </si>
  <si>
    <t>清镇市流长苗族乡阳雀村集体股份经济合作社</t>
  </si>
  <si>
    <t>银厂村委会</t>
  </si>
  <si>
    <t>下水草至青菜坡</t>
  </si>
  <si>
    <t>W127520181</t>
  </si>
  <si>
    <t>公路建设里程2.009公里,路基路面及交安设施.</t>
  </si>
  <si>
    <t>清镇市流长苗族乡银厂村集体股份经济合作社</t>
  </si>
  <si>
    <t>中街村委会</t>
  </si>
  <si>
    <t>黄连寨进组公路</t>
  </si>
  <si>
    <t>W355520181</t>
  </si>
  <si>
    <t>公路建设里程0.886公里,路基路面及交安设施.</t>
  </si>
  <si>
    <t>清镇市流长苗族乡中街村集体股份经济合作社</t>
  </si>
  <si>
    <t>黎明村委会</t>
  </si>
  <si>
    <t>黄泥路组通组路</t>
  </si>
  <si>
    <t>W0AA520181</t>
  </si>
  <si>
    <t>公路建设里程0.47公里,路基路面及交安设施.</t>
  </si>
  <si>
    <t>清镇市卫城镇黎明村集体股份经济合作社</t>
  </si>
  <si>
    <t>莲花寺村委会</t>
  </si>
  <si>
    <t>资源道至王保学家</t>
  </si>
  <si>
    <t>W091520181</t>
  </si>
  <si>
    <t>公路建设里程0.735公里,路基路面及交安设施.</t>
  </si>
  <si>
    <t>清镇市卫城镇莲花寺村集体股份经济合作社</t>
  </si>
  <si>
    <t>林歹村委会</t>
  </si>
  <si>
    <t>林歹至二矿炸药库（朱昌组至岩脚坡）</t>
  </si>
  <si>
    <t>W018520181</t>
  </si>
  <si>
    <t>公路建设里程0.511公里,路基路面及交安设施.</t>
  </si>
  <si>
    <t>清镇市站街镇林歹村集体股份经济合作社</t>
  </si>
  <si>
    <t>龙井村委会</t>
  </si>
  <si>
    <t>龙井村进村公路</t>
  </si>
  <si>
    <t>W076520181</t>
  </si>
  <si>
    <t>公路建设里程0.675公里,路基路面及交安设施.</t>
  </si>
  <si>
    <t>清镇市卫城镇龙井村集体股份经济合作社</t>
  </si>
  <si>
    <t>老东门至龙背上</t>
  </si>
  <si>
    <t>W072520181</t>
  </si>
  <si>
    <t>公路建设里程0.347公里,路基路面及交安设施.</t>
  </si>
  <si>
    <t>龙泉村委会</t>
  </si>
  <si>
    <t>对门寨至大西门</t>
  </si>
  <si>
    <t>W05C520181</t>
  </si>
  <si>
    <t>公路建设里程0.796公里,路基路面及交安设施.</t>
  </si>
  <si>
    <t>清镇市站街镇龙泉村集体股份经济合作社</t>
  </si>
  <si>
    <t>一组至二组(甘沟村委会甘沟二组段)</t>
  </si>
  <si>
    <t>W05E520181</t>
  </si>
  <si>
    <t>公路建设里程1.544公里,路基路面及交安设施.</t>
  </si>
  <si>
    <t>甘沟场坝至小西门</t>
  </si>
  <si>
    <t>W05D520181</t>
  </si>
  <si>
    <t>公路建设里程0.724公里,路基路面及交安设施.</t>
  </si>
  <si>
    <t>龙滩村委会</t>
  </si>
  <si>
    <t>高桥组通组路</t>
  </si>
  <si>
    <t>W201520181</t>
  </si>
  <si>
    <t>清镇市麦格苗族布依族乡龙滩村集体股份经济合作社</t>
  </si>
  <si>
    <t>下寨组通组路</t>
  </si>
  <si>
    <t>W200520181</t>
  </si>
  <si>
    <t>公路建设里程1.198公里,路基路面及交安设施.</t>
  </si>
  <si>
    <t>包包组通组路</t>
  </si>
  <si>
    <t>W1FF520181</t>
  </si>
  <si>
    <t>公路建设里程1.928公里,路基路面及交安设施.</t>
  </si>
  <si>
    <t>龙滩河村进村公路（猴碾坪通组路）</t>
  </si>
  <si>
    <t>W1CA520181</t>
  </si>
  <si>
    <t>公路建设里程1.954公里,路基路面及交安设施.</t>
  </si>
  <si>
    <t>洛阳村委会</t>
  </si>
  <si>
    <t>天平至蚂蝗井（罗家田至化腊段）</t>
  </si>
  <si>
    <t>W1BA520181</t>
  </si>
  <si>
    <t>公路建设里程0.457公里,路基路面及交安设施.</t>
  </si>
  <si>
    <t>清镇市王庄布依族苗族乡洛阳村集体股份经济合作社</t>
  </si>
  <si>
    <t>红湖村委会</t>
  </si>
  <si>
    <t>堡子哨至花渔洞</t>
  </si>
  <si>
    <t>W328520181</t>
  </si>
  <si>
    <t>公路建设里程0.852公里,路基路面及交安设施.</t>
  </si>
  <si>
    <t>清镇市青龙山街道红湖村集体股份经济合作社</t>
  </si>
  <si>
    <t>簸涌村委会</t>
  </si>
  <si>
    <t>李家寨至核桃园</t>
  </si>
  <si>
    <t>W1B5520181</t>
  </si>
  <si>
    <t>公路建设里程1.311公里,路基路面及交安设施.</t>
  </si>
  <si>
    <t>清镇市王庄布依族苗族乡簸涌村集体股份经济合作社</t>
  </si>
  <si>
    <t>打磨冲村委会</t>
  </si>
  <si>
    <t>高山至暗流（戈家寨至下白岩）</t>
  </si>
  <si>
    <t>W1B3520181</t>
  </si>
  <si>
    <t>公路建设里程0.87公里,路基路面及交安设施.</t>
  </si>
  <si>
    <t>清镇市王庄布依族苗族乡打磨冲村集体股份经济合作社</t>
  </si>
  <si>
    <t>三组污水处理站至花椒组猪槽井</t>
  </si>
  <si>
    <t>W015520181</t>
  </si>
  <si>
    <t>公路建设里程0.879公里,路基路面及交安设施.</t>
  </si>
  <si>
    <t>高山村委会</t>
  </si>
  <si>
    <t>高山至暗流</t>
  </si>
  <si>
    <t>W319520181</t>
  </si>
  <si>
    <t>公路建设里程2.8公里,路基路面及交安设施.</t>
  </si>
  <si>
    <t>清镇市王庄布依族苗族乡高山村集体股份经济合作社</t>
  </si>
  <si>
    <t>公路建设里程3.122公里,路基路面及交安设施.</t>
  </si>
  <si>
    <t>青龙山至猫坡</t>
  </si>
  <si>
    <t>W1C4520181</t>
  </si>
  <si>
    <t>公路建设里程2.111公里,路基路面及交安设施.</t>
  </si>
  <si>
    <t>马场村委会</t>
  </si>
  <si>
    <t>茶山长冲组至水淹村落马组</t>
  </si>
  <si>
    <t>W16E520181</t>
  </si>
  <si>
    <t>公路建设里程0.693公里,路基路面及交安设施.</t>
  </si>
  <si>
    <t>清镇市流长苗族乡马场村集体股份经济合作社</t>
  </si>
  <si>
    <t>2025.7.24</t>
  </si>
  <si>
    <t>第三批</t>
  </si>
  <si>
    <t>中六寨至下六寨</t>
  </si>
  <si>
    <t>W1C5520181</t>
  </si>
  <si>
    <t>公路建设里程1.206公里,路基路面及交安设施.</t>
  </si>
  <si>
    <t>十字街通组路</t>
  </si>
  <si>
    <t>W1DB520181</t>
  </si>
  <si>
    <t>公路建设里程0.678公里,路基路面及交安设施.</t>
  </si>
  <si>
    <t>麻窝田组通组路</t>
  </si>
  <si>
    <t>W1EB520181</t>
  </si>
  <si>
    <t>铧口至石厂坡</t>
  </si>
  <si>
    <t>W352520181</t>
  </si>
  <si>
    <t>公路建设里程2.65公里,路基路面及交安设施.</t>
  </si>
  <si>
    <t>岩头村维护</t>
  </si>
  <si>
    <t>公路建设里程2.747公里,路基路面及交安设施.</t>
  </si>
  <si>
    <t>清镇市王庄布依族苗族乡岩头村维护集体股份经济合作社</t>
  </si>
  <si>
    <t>罗家田至洛阳</t>
  </si>
  <si>
    <t>W1B9520181</t>
  </si>
  <si>
    <t>公路建设里程2.95公里,路基路面及交安设施.</t>
  </si>
  <si>
    <t>王庄村委会</t>
  </si>
  <si>
    <t>营盘至新街</t>
  </si>
  <si>
    <t>W1BF520181</t>
  </si>
  <si>
    <t>公路建设里程0.555公里,路基路面及交安设施.</t>
  </si>
  <si>
    <t>清镇市王庄布依族苗族乡王庄村集体股份经济合作社</t>
  </si>
  <si>
    <t>公路建设里程1.305公里,路基路面及交安设施.</t>
  </si>
  <si>
    <t>仙秀田至洛阳</t>
  </si>
  <si>
    <t>W1B6520181</t>
  </si>
  <si>
    <t>公路建设里程1.172公里,路基路面及交安设施.</t>
  </si>
  <si>
    <t>麦巷村委会</t>
  </si>
  <si>
    <t>后冲至坝脚</t>
  </si>
  <si>
    <t>W0B5520181</t>
  </si>
  <si>
    <t>公路建设里程1.438公里,路基路面及交安设施.</t>
  </si>
  <si>
    <t>清镇市卫城镇麦巷村集体股份经济合作社</t>
  </si>
  <si>
    <t>马场至王庄</t>
  </si>
  <si>
    <t>W315520181</t>
  </si>
  <si>
    <t>公路建设里程1.3公里,路基路面及交安设施.</t>
  </si>
  <si>
    <t>公路建设里程3.9公里,路基路面及交安设施.</t>
  </si>
  <si>
    <t>公路建设里程4.255公里,路基路面及交安设施.</t>
  </si>
  <si>
    <t>公路建设里程1.615公里,路基路面及交安设施.</t>
  </si>
  <si>
    <t>蚂蝗井村委会</t>
  </si>
  <si>
    <t>蔡家坝至盐井一组</t>
  </si>
  <si>
    <t>W1C6520181</t>
  </si>
  <si>
    <t>公路建设里程1.598公里,路基路面及交安设施.</t>
  </si>
  <si>
    <t>清镇市王庄布依族苗族乡蚂蝗井村集体股份经济合作社</t>
  </si>
  <si>
    <t>塘寨村委会</t>
  </si>
  <si>
    <t>岩脚至塘寨一组</t>
  </si>
  <si>
    <t>W1BE520181</t>
  </si>
  <si>
    <t>公路建设里程1.03公里,路基路面及交安设施.</t>
  </si>
  <si>
    <t>清镇市王庄布依族苗族乡塘寨村集体股份经济合作社</t>
  </si>
  <si>
    <t>猫场村委会</t>
  </si>
  <si>
    <t>大坟坝至翁旮</t>
  </si>
  <si>
    <t>W055520181</t>
  </si>
  <si>
    <t>公路建设里程1.284公里,路基路面及交安设施.</t>
  </si>
  <si>
    <t>清镇市站街镇猫场村集体股份经济合作社</t>
  </si>
  <si>
    <t>大山组至猴儿洞</t>
  </si>
  <si>
    <t>W056520181</t>
  </si>
  <si>
    <t>公路建设里程0.86公里,路基路面及交安设施.</t>
  </si>
  <si>
    <t>王庄至坟坝</t>
  </si>
  <si>
    <t>W1B7520181</t>
  </si>
  <si>
    <t>公路建设里程1.995公里,路基路面及交安设施.</t>
  </si>
  <si>
    <t>八组至五组</t>
  </si>
  <si>
    <t>W500520181</t>
  </si>
  <si>
    <t>公路建设里程3.024公里,路基路面及交安设施.</t>
  </si>
  <si>
    <t>水头至水塘</t>
  </si>
  <si>
    <t>W1B8520181</t>
  </si>
  <si>
    <t>公路建设里程1.897公里,路基路面及交安设施.</t>
  </si>
  <si>
    <t>彭家寨路口至大梨树组路口</t>
  </si>
  <si>
    <t>W014520181</t>
  </si>
  <si>
    <t>公路建设里程1.051公里,路基路面及交安设施.</t>
  </si>
  <si>
    <t>小坡村委会</t>
  </si>
  <si>
    <t>新寨至茅草坝</t>
  </si>
  <si>
    <t>W1C2520181</t>
  </si>
  <si>
    <t>清镇市王庄布依族苗族乡小坡村集体股份经济合作社</t>
  </si>
  <si>
    <t>公路建设里程1.84公里,路基路面及交安设施.</t>
  </si>
  <si>
    <t>小坡至深水井</t>
  </si>
  <si>
    <t>W1C1520181</t>
  </si>
  <si>
    <t>公路建设里程1.087公里,路基路面及交安设施.</t>
  </si>
  <si>
    <t>新发村委会</t>
  </si>
  <si>
    <t>陀陇至新发</t>
  </si>
  <si>
    <t>W078520181</t>
  </si>
  <si>
    <t>公路建设里程0.53公里,路基路面及交安设施.</t>
  </si>
  <si>
    <t>清镇市卫城镇新发村集体股份经济合作社</t>
  </si>
  <si>
    <t>公路建设里程3.841公里,路基路面及交安设施.</t>
  </si>
  <si>
    <t>朱家湾至五狮山</t>
  </si>
  <si>
    <t>W0AF520181</t>
  </si>
  <si>
    <t>公路建设里程1.401公里,路基路面及交安设施.</t>
  </si>
  <si>
    <t>大桥至杉树林</t>
  </si>
  <si>
    <t>W0B0520181</t>
  </si>
  <si>
    <t>公路建设里程1.835公里,路基路面及交安设施.</t>
  </si>
  <si>
    <t>铁厂至下庆组</t>
  </si>
  <si>
    <t>W239520181</t>
  </si>
  <si>
    <t>公路建设里程1.987公里,路基路面及交安设施.</t>
  </si>
  <si>
    <t>桶井组至下庆组</t>
  </si>
  <si>
    <t>W23A520181</t>
  </si>
  <si>
    <t>公路建设里程0.719公里,路基路面及交安设施.</t>
  </si>
  <si>
    <t>东门村委会</t>
  </si>
  <si>
    <t>史开军家旁边至美丽乡村(六组王志芳家至叶红家门口)</t>
  </si>
  <si>
    <t>W0B8520181</t>
  </si>
  <si>
    <t>公路建设里程0.299公里,路基路面及交安设施.</t>
  </si>
  <si>
    <t>清镇市卫城镇东门村集体股份经济合作社</t>
  </si>
  <si>
    <t>平堡村委会</t>
  </si>
  <si>
    <t>新寨至龙滩山</t>
  </si>
  <si>
    <t>W06E520181</t>
  </si>
  <si>
    <t>公路建设里程3.8公里,路基路面及交安设施.</t>
  </si>
  <si>
    <t>清镇市站街镇平堡村集体股份经济合作社</t>
  </si>
  <si>
    <t>贵化至周家桥</t>
  </si>
  <si>
    <t>W032520181</t>
  </si>
  <si>
    <t>公路建设里程1.302公里,路基路面及交安设施.</t>
  </si>
  <si>
    <t>栽江村委会</t>
  </si>
  <si>
    <t>三岔田至公告</t>
  </si>
  <si>
    <t>W335520181</t>
  </si>
  <si>
    <t>公路建设里程0.63公里,路基路面及交安设施.</t>
  </si>
  <si>
    <t>清镇市卫城镇栽江村集体股份经济合作社</t>
  </si>
  <si>
    <t>公路建设里程1.67公里,路基路面及交安设施.</t>
  </si>
  <si>
    <t>公路建设里程1.76公里,路基路面及交安设施.</t>
  </si>
  <si>
    <t>下公告通组路</t>
  </si>
  <si>
    <t>W095520181</t>
  </si>
  <si>
    <t>公路建设里程0.711公里,路基路面及交安设施.</t>
  </si>
  <si>
    <t>清镇市卫城镇小沟村集体股份经济合作社</t>
  </si>
  <si>
    <t>公路建设里程2.444公里,路基路面及交安设施.</t>
  </si>
  <si>
    <t>三叉田至双山组</t>
  </si>
  <si>
    <t>W07E520181</t>
  </si>
  <si>
    <t>公路建设里程2.414公里,路基路面及交安设施.</t>
  </si>
  <si>
    <t>大土组至麦格观游大陆组</t>
  </si>
  <si>
    <t>W083520181</t>
  </si>
  <si>
    <t>公路建设里程0.736公里,路基路面及交安设施.</t>
  </si>
  <si>
    <t>暗流至后坝</t>
  </si>
  <si>
    <t>W0A4520181</t>
  </si>
  <si>
    <t>公路建设里程1.614公里,路基路面及交安设施.</t>
  </si>
  <si>
    <t>雷寨至潘寨</t>
  </si>
  <si>
    <t>W0A6520181</t>
  </si>
  <si>
    <t>公路建设里程3.032公里,路基路面及交安设施.</t>
  </si>
  <si>
    <t>后坝至雷寨</t>
  </si>
  <si>
    <t>W0A5520181</t>
  </si>
  <si>
    <t>小坡至黎明</t>
  </si>
  <si>
    <t>W348520181</t>
  </si>
  <si>
    <t>公路建设里程1.495公里,路基路面及交安设施.</t>
  </si>
  <si>
    <t>跳磴河至化腊</t>
  </si>
  <si>
    <t>W334520181</t>
  </si>
  <si>
    <t>公路建设里程1.645公里,路基路面及交安设施.</t>
  </si>
  <si>
    <t>兴明村委会</t>
  </si>
  <si>
    <t>公路建设里程0.782公里,路基路面及交安设施.</t>
  </si>
  <si>
    <t>清镇市卫城镇兴明村集体股份经济合作社</t>
  </si>
  <si>
    <t>张定文家至罗贵林家</t>
  </si>
  <si>
    <t>W090520181</t>
  </si>
  <si>
    <t>公路建设里程4.25公里,路基路面及交安设施.</t>
  </si>
  <si>
    <t>化腊至蔡水（村办公室至长冲）</t>
  </si>
  <si>
    <t>W070520181</t>
  </si>
  <si>
    <t>公路建设里程5.06公里,路基路面及交安设施.</t>
  </si>
  <si>
    <t>龙井村进村公路(杨家沟组)</t>
  </si>
  <si>
    <t>W075520181</t>
  </si>
  <si>
    <t>公路建设里程1.177公里,路基路面及交安设施.</t>
  </si>
  <si>
    <t>沙鹅村委会</t>
  </si>
  <si>
    <t>大田至田湾正河</t>
  </si>
  <si>
    <t>W13D520181</t>
  </si>
  <si>
    <t>公路建设里程0.989公里,路基路面及交安设施.</t>
  </si>
  <si>
    <t>清镇市流长苗族乡沙鹅村集体股份经济合作社</t>
  </si>
  <si>
    <t>岩上寨至小沟</t>
  </si>
  <si>
    <t>W13F520181</t>
  </si>
  <si>
    <t>公路建设里程0.905公里,路基路面及交安设施.</t>
  </si>
  <si>
    <t>二亩组至顺河组</t>
  </si>
  <si>
    <t>W229520181</t>
  </si>
  <si>
    <t>公路建设里程1.28公里,路基路面及交安设施.</t>
  </si>
  <si>
    <t>龙井村进村公路(火龙洞组)</t>
  </si>
  <si>
    <t>W074520181</t>
  </si>
  <si>
    <t>青山通组路(畜牧组广场至龙井组)</t>
  </si>
  <si>
    <t>W0BB520181</t>
  </si>
  <si>
    <t>公路建设里程0.489公里,路基路面及交安设施.</t>
  </si>
  <si>
    <t>乌沙河至卫百公路</t>
  </si>
  <si>
    <t>W504520181</t>
  </si>
  <si>
    <t>公路建设里程1.989公里,路基路面及交安设施.</t>
  </si>
  <si>
    <t>卫百公路至新寨</t>
  </si>
  <si>
    <t>W503520181</t>
  </si>
  <si>
    <t>公路建设里程2.768公里,路基路面及交安设施.</t>
  </si>
  <si>
    <t>谭家背后至上寨</t>
  </si>
  <si>
    <t>W0B2520181</t>
  </si>
  <si>
    <t>公路建设里程1.56公里,路基路面及交安设施.</t>
  </si>
  <si>
    <t>公路建设里程1.002公里,路基路面及交安设施.</t>
  </si>
  <si>
    <t>清镇市卫城镇麦西村集体股份经济合作社</t>
  </si>
  <si>
    <t>坪寨村委会</t>
  </si>
  <si>
    <t>枫香坝通组路</t>
  </si>
  <si>
    <t>W09F520181</t>
  </si>
  <si>
    <t>公路建设里程1.706公里,路基路面及交安设施.</t>
  </si>
  <si>
    <t>清镇市卫城镇坪寨村集体股份经济合作社</t>
  </si>
  <si>
    <t>新桥至五组</t>
  </si>
  <si>
    <t>W148520181</t>
  </si>
  <si>
    <t>公路建设里程1.035公里,路基路面及交安设施.</t>
  </si>
  <si>
    <t>新桥至四组</t>
  </si>
  <si>
    <t>W14B520181</t>
  </si>
  <si>
    <t>公路建设里程0.845公里,路基路面及交安设施.</t>
  </si>
  <si>
    <t>五指山至五组</t>
  </si>
  <si>
    <t>W149520181</t>
  </si>
  <si>
    <t>公路建设里程0.765公里,路基路面及交安设施.</t>
  </si>
  <si>
    <t>竹林寨通组路</t>
  </si>
  <si>
    <t>W09E520181</t>
  </si>
  <si>
    <t>公路建设里程0.892公里,路基路面及交安设施.</t>
  </si>
  <si>
    <t>顺河村委会</t>
  </si>
  <si>
    <t>后寨至后寨</t>
  </si>
  <si>
    <t>W0B9520181</t>
  </si>
  <si>
    <t>公路建设里程1.558公里,路基路面及交安设施.</t>
  </si>
  <si>
    <t>清镇市卫城镇顺河村集体股份经济合作社</t>
  </si>
  <si>
    <t>中寨通组路(坪寨村委会中寨组段)</t>
  </si>
  <si>
    <t>W0A0520181</t>
  </si>
  <si>
    <t>太平村委会</t>
  </si>
  <si>
    <r>
      <rPr>
        <b/>
        <sz val="14"/>
        <rFont val="Arial"/>
        <charset val="0"/>
      </rPr>
      <t>004</t>
    </r>
    <r>
      <rPr>
        <b/>
        <sz val="14"/>
        <rFont val="宋体"/>
        <charset val="0"/>
      </rPr>
      <t>县道至干井组</t>
    </r>
  </si>
  <si>
    <t>W04C520181</t>
  </si>
  <si>
    <t>公路建设里程0.563公里,路基路面及交安设施.</t>
  </si>
  <si>
    <t>清镇市站街镇太平村集体股份经济合作社</t>
  </si>
  <si>
    <r>
      <rPr>
        <b/>
        <sz val="14"/>
        <rFont val="Arial"/>
        <charset val="0"/>
      </rPr>
      <t>004</t>
    </r>
    <r>
      <rPr>
        <b/>
        <sz val="14"/>
        <rFont val="宋体"/>
        <charset val="0"/>
      </rPr>
      <t>县道至龙腾公司</t>
    </r>
  </si>
  <si>
    <t>W04B520181</t>
  </si>
  <si>
    <t>公路建设里程0.694公里,路基路面及交安设施.</t>
  </si>
  <si>
    <t>上水村委会</t>
  </si>
  <si>
    <t>二亩至上寨(二亩组)</t>
  </si>
  <si>
    <t>W0BC520181</t>
  </si>
  <si>
    <t>公路建设里程2.536公里,路基路面及交安设施.</t>
  </si>
  <si>
    <t>清镇市卫城镇上水村集体股份经济合作社</t>
  </si>
  <si>
    <t>二亩至上寨(长田组)</t>
  </si>
  <si>
    <t>W0BE520181</t>
  </si>
  <si>
    <t>公路建设里程0.623公里,路基路面及交安设施.</t>
  </si>
  <si>
    <t>田坝至学田</t>
  </si>
  <si>
    <t>W07A520181</t>
  </si>
  <si>
    <t>公路建设里程1.02公里,路基路面及交安设施.</t>
  </si>
  <si>
    <t>马场坝至二亩田</t>
  </si>
  <si>
    <t>W079520181</t>
  </si>
  <si>
    <t>公路建设里程1.619公里,路基路面及交安设施.</t>
  </si>
  <si>
    <t>田湾村委会</t>
  </si>
  <si>
    <t>上坝一、二组串户路</t>
  </si>
  <si>
    <t>W176520181</t>
  </si>
  <si>
    <t>公路建设里程0.828公里,路基路面及交安设施.</t>
  </si>
  <si>
    <t>清镇市流长苗族乡田湾村集体股份经济合作社</t>
  </si>
  <si>
    <t>条子场至石门</t>
  </si>
  <si>
    <t>W036520181</t>
  </si>
  <si>
    <t>公路建设里程0.969公里,路基路面及交安设施.</t>
  </si>
  <si>
    <t>黄土坡至戴家弯</t>
  </si>
  <si>
    <t>W077520181</t>
  </si>
  <si>
    <t>公路建设里程0.66公里,路基路面及交安设施.</t>
  </si>
  <si>
    <t>公路建设里程1.827公里,路基路面及交安设施.</t>
  </si>
  <si>
    <t>犀牛村委会</t>
  </si>
  <si>
    <t>汪家寨至冷水寨</t>
  </si>
  <si>
    <t>W080520181</t>
  </si>
  <si>
    <t>公路建设里程1.715公里,路基路面及交安设施.</t>
  </si>
  <si>
    <t>清镇市卫城镇犀牛村集体股份经济合作社</t>
  </si>
  <si>
    <t>小白岩至渣水路</t>
  </si>
  <si>
    <t>W0A1520181</t>
  </si>
  <si>
    <t>公路建设里程1.54公里,路基路面及交安设施.</t>
  </si>
  <si>
    <t>樱桃井至白岩刘家梁</t>
  </si>
  <si>
    <t>W0A2520181</t>
  </si>
  <si>
    <t>公路建设里程1.436公里,路基路面及交安设施.</t>
  </si>
  <si>
    <t>化腊至红旗</t>
  </si>
  <si>
    <t>W359520181</t>
  </si>
  <si>
    <t>公路建设里程1.907公里,路基路面及交安设施.</t>
  </si>
  <si>
    <t>三岔沟周家门口至坛罐窑</t>
  </si>
  <si>
    <t>W07F520181</t>
  </si>
  <si>
    <t>公路建设里程2.558公里,路基路面及交安设施.</t>
  </si>
  <si>
    <t>三岔沟组至马前山</t>
  </si>
  <si>
    <t>W081520181</t>
  </si>
  <si>
    <t>公路建设里程0.721公里,路基路面及交安设施.</t>
  </si>
  <si>
    <t>古家寨至汪家寨</t>
  </si>
  <si>
    <t>W082520181</t>
  </si>
  <si>
    <t>公路建设里程0.352公里,路基路面及交安设施.</t>
  </si>
  <si>
    <t>长冲组至毛犁坎</t>
  </si>
  <si>
    <t>W0AB520181</t>
  </si>
  <si>
    <t>公路建设里程1.704公里,路基路面及交安设施.</t>
  </si>
  <si>
    <t>席关村委会</t>
  </si>
  <si>
    <t>和平至高堡</t>
  </si>
  <si>
    <t>W046520181</t>
  </si>
  <si>
    <t>公路建设里程0.493公里,路基路面及交安设施.</t>
  </si>
  <si>
    <t>清镇市站街镇席关村集体股份经济合作社</t>
  </si>
  <si>
    <t>银桥村委会</t>
  </si>
  <si>
    <t>麻窝洞路口至后寨</t>
  </si>
  <si>
    <t>W093520181</t>
  </si>
  <si>
    <t>公路建设里程2.035公里,路基路面及交安设施.</t>
  </si>
  <si>
    <t>清镇市卫城镇银桥村集体股份经济合作社</t>
  </si>
  <si>
    <t>杉林至菜子坎组</t>
  </si>
  <si>
    <t>W21E520181</t>
  </si>
  <si>
    <t>公路建设里程0.855公里,路基路面及交安设施.</t>
  </si>
  <si>
    <t>孙家岩脚至麻窝洞路口</t>
  </si>
  <si>
    <t>W092520181</t>
  </si>
  <si>
    <t>公路建设里程1.21公里,路基路面及交安设施.</t>
  </si>
  <si>
    <t>响水河村委会</t>
  </si>
  <si>
    <t>仙人洞至石排组</t>
  </si>
  <si>
    <t>W23C520181</t>
  </si>
  <si>
    <t>公路建设里程1.59公里,路基路面及交安设施.</t>
  </si>
  <si>
    <t>清镇市暗流镇响水河村集体股份经济合作社</t>
  </si>
  <si>
    <t>岩上组至青杠组</t>
  </si>
  <si>
    <t>W099520181</t>
  </si>
  <si>
    <t>迎燕村委会</t>
  </si>
  <si>
    <t>公路建设里程1.085公里,路基路面及交安设施.</t>
  </si>
  <si>
    <t>清镇市卫城镇迎燕村集体股份经济合作社</t>
  </si>
  <si>
    <t>燕陇组至高检</t>
  </si>
  <si>
    <t>W097520181</t>
  </si>
  <si>
    <t>公路建设里程0.787公里,路基路面及交安设施.</t>
  </si>
  <si>
    <t>公路建设里程0.801公里,路基路面及交安设施.</t>
  </si>
  <si>
    <t>公路建设里程2.667公里,路基路面及交安设施.</t>
  </si>
  <si>
    <t>清镇市卫城镇林歹村集体股份经济合作社</t>
  </si>
  <si>
    <t>新发至高田（新发至头道河）(迎燕村委会头道河组段)</t>
  </si>
  <si>
    <t>W07D520181</t>
  </si>
  <si>
    <t>公路建设里程3.667公里,路基路面及交安设施.</t>
  </si>
  <si>
    <t>永乐村委会</t>
  </si>
  <si>
    <t>斗篷寨通组路</t>
  </si>
  <si>
    <t>W071520181</t>
  </si>
  <si>
    <t>公路建设里程1.75公里,路基路面及交安设施.</t>
  </si>
  <si>
    <t>清镇市卫城镇永乐村集体股份经济合作社</t>
  </si>
  <si>
    <t>苦李井组通组路</t>
  </si>
  <si>
    <t>W203520181</t>
  </si>
  <si>
    <t>公路建设里程1.518公里,路基路面及交安设施.</t>
  </si>
  <si>
    <t>鸡扒田组通组路</t>
  </si>
  <si>
    <t>W202520181</t>
  </si>
  <si>
    <t>公路建设里程0.921公里,路基路面及交安设施.</t>
  </si>
  <si>
    <t>扁坡组通组路</t>
  </si>
  <si>
    <t>W205520181</t>
  </si>
  <si>
    <t>公路建设里程0.648公里,路基路面及交安设施.</t>
  </si>
  <si>
    <t>浪风台通组路</t>
  </si>
  <si>
    <t>W08B520181</t>
  </si>
  <si>
    <t>公路建设里程0.947公里,路基路面及交安设施.</t>
  </si>
  <si>
    <t>小河村委会</t>
  </si>
  <si>
    <t>下麦组至猫冲组</t>
  </si>
  <si>
    <t>W039520181</t>
  </si>
  <si>
    <t>公路建设里程1.754公里,路基路面及交安设施.</t>
  </si>
  <si>
    <t>清镇市站街镇小河村集体股份经济合作社</t>
  </si>
  <si>
    <t>小屯村委会</t>
  </si>
  <si>
    <t>小屯至玉冠山</t>
  </si>
  <si>
    <t>W1A2520181</t>
  </si>
  <si>
    <t>公路建设里程2.478公里,路基路面及交安设施.</t>
  </si>
  <si>
    <t>清镇市犁倭镇小屯村集体股份经济合作社</t>
  </si>
  <si>
    <t>樱桃井至王道宏家</t>
  </si>
  <si>
    <t>W0A3520181</t>
  </si>
  <si>
    <t>公路建设里程1.118公里,路基路面及交安设施.</t>
  </si>
  <si>
    <t>新寨村委会</t>
  </si>
  <si>
    <t>下坝组通组路(新寨村委会下坝组段)</t>
  </si>
  <si>
    <t>W1FB520181</t>
  </si>
  <si>
    <t>清镇市麦格苗族布依族乡新寨村集体股份经济合作社</t>
  </si>
  <si>
    <t>四组通组路(罗家寨组)</t>
  </si>
  <si>
    <t>W1FC520181</t>
  </si>
  <si>
    <t>公路建设里程1.872公里,路基路面及交安设施.</t>
  </si>
  <si>
    <t>星光村委会</t>
  </si>
  <si>
    <t>龙井通组路(星光村委会龙井组段)</t>
  </si>
  <si>
    <t>W09C520181</t>
  </si>
  <si>
    <t>公路建设里程0.685公里,路基路面及交安设施.</t>
  </si>
  <si>
    <t>清镇市卫城镇星光村集体股份经济合作社</t>
  </si>
  <si>
    <t>青龙通组路</t>
  </si>
  <si>
    <t>W09B520181</t>
  </si>
  <si>
    <t>公路建设里程0.602公里,路基路面及交安设施.</t>
  </si>
  <si>
    <t>腊塔寨通组路</t>
  </si>
  <si>
    <t>W09A520181</t>
  </si>
  <si>
    <t>公路建设里程1.642公里,路基路面及交安设施.</t>
  </si>
  <si>
    <t>大坪一组通组路</t>
  </si>
  <si>
    <t>W0AD520181</t>
  </si>
  <si>
    <t>碉楼组至砂厂</t>
  </si>
  <si>
    <t>W0AC520181</t>
  </si>
  <si>
    <t>公路建设里程1.349公里,路基路面及交安设施.</t>
  </si>
  <si>
    <t>岔水包包至四组</t>
  </si>
  <si>
    <t>W312520181</t>
  </si>
  <si>
    <t>公路建设里程0.612公里,路基路面及交安设施.</t>
  </si>
  <si>
    <t>小坝村委会</t>
  </si>
  <si>
    <t>联办厂至干坝</t>
  </si>
  <si>
    <t>W323520181</t>
  </si>
  <si>
    <t>公路建设里程1.138公里,路基路面及交安设施.</t>
  </si>
  <si>
    <t>清镇市站街镇小坝村集体股份经济合作社</t>
  </si>
  <si>
    <t>燕尾村委会</t>
  </si>
  <si>
    <t>长冲河组至白泥坝</t>
  </si>
  <si>
    <t>W040520181</t>
  </si>
  <si>
    <t>公路建设里程1.193公里,路基路面及交安设施.</t>
  </si>
  <si>
    <t>清镇市滨湖街道燕尾村集体股份经济合作社</t>
  </si>
  <si>
    <t>毛家寨村委会</t>
  </si>
  <si>
    <t>鼠场至高山堡（大坝至三道沟）</t>
  </si>
  <si>
    <t>W01D520181</t>
  </si>
  <si>
    <t>公路建设里程2.03公里,路基路面及交安设施.</t>
  </si>
  <si>
    <t>清镇市站街镇毛家寨村集体股份经济合作社</t>
  </si>
  <si>
    <t>公路建设里程1.979公里,路基路面及交安设施.</t>
  </si>
  <si>
    <t>羊坝村委会</t>
  </si>
  <si>
    <t>大洞口至石门坎</t>
  </si>
  <si>
    <t>W143520181</t>
  </si>
  <si>
    <t>公路建设里程1.222公里,路基路面及交安设施.</t>
  </si>
  <si>
    <t>清镇市流长苗族乡羊坝村集体股份经济合作社</t>
  </si>
  <si>
    <t>双井至石门坎</t>
  </si>
  <si>
    <t>W144520181</t>
  </si>
  <si>
    <t>鸡场堡至高枧</t>
  </si>
  <si>
    <t>W358520181</t>
  </si>
  <si>
    <t>公路建设里程1.396公里,路基路面及交安设施.</t>
  </si>
  <si>
    <t>林歹至麦格</t>
  </si>
  <si>
    <t>W322520181</t>
  </si>
  <si>
    <t>公路建设里程5.315公里,路基路面及交安设施.</t>
  </si>
  <si>
    <t>后寨至岩脚</t>
  </si>
  <si>
    <t>W094520181</t>
  </si>
  <si>
    <t>公路建设里程1.559公里,路基路面及交安设施.</t>
  </si>
  <si>
    <t>七砂路口至堰塘坎火车站</t>
  </si>
  <si>
    <t>W346520181</t>
  </si>
  <si>
    <t>公路建设里程0.865公里,路基路面及交安设施.</t>
  </si>
  <si>
    <t>贵化至毛家寨</t>
  </si>
  <si>
    <t>W341520181</t>
  </si>
  <si>
    <t>公路建设里程1.338公里,路基路面及交安设施.</t>
  </si>
  <si>
    <t>头道河至簸箕寨</t>
  </si>
  <si>
    <t>W098520181</t>
  </si>
  <si>
    <t>公路建设里程1.364公里,路基路面及交安设施.</t>
  </si>
  <si>
    <t>坪子村委会</t>
  </si>
  <si>
    <t>洗马至席关（高坡田至九眼）</t>
  </si>
  <si>
    <t>W01C520181</t>
  </si>
  <si>
    <t>公路建设里程2.48公里,路基路面及交安设施.</t>
  </si>
  <si>
    <t>清镇市站街镇坪子村集体股份经济合作社</t>
  </si>
  <si>
    <t>破岩村委会</t>
  </si>
  <si>
    <t>木林寨子至上木林组</t>
  </si>
  <si>
    <t>W060520181</t>
  </si>
  <si>
    <t>公路建设里程1.831公里,路基路面及交安设施.</t>
  </si>
  <si>
    <t>清镇市站街镇破岩村集体股份经济合作社</t>
  </si>
  <si>
    <t>茶元坝至后坝</t>
  </si>
  <si>
    <t>W062520181</t>
  </si>
  <si>
    <t>公路建设里程1.889公里,路基路面及交安设施.</t>
  </si>
  <si>
    <t>老荒坡至沙坝沟</t>
  </si>
  <si>
    <t>W063520181</t>
  </si>
  <si>
    <t>公路建设里程4.414公里,路基路面及交安设施.</t>
  </si>
  <si>
    <t>小寨沟至大山组</t>
  </si>
  <si>
    <t>W061520181</t>
  </si>
  <si>
    <t>公路建设里程0.811公里,路基路面及交安设施.</t>
  </si>
  <si>
    <t>油菜冲村委会</t>
  </si>
  <si>
    <t>丫口至周家寨</t>
  </si>
  <si>
    <t>W130520181</t>
  </si>
  <si>
    <t>公路建设里程0.222公里,路基路面及交安设施.</t>
  </si>
  <si>
    <t>清镇市流长苗族乡油菜冲村集体股份经济合作社</t>
  </si>
  <si>
    <t>下寨至造林站</t>
  </si>
  <si>
    <t>W133520181</t>
  </si>
  <si>
    <t>公路建设里程1公里,路基路面及交安设施.</t>
  </si>
  <si>
    <t>偏坡至邱家</t>
  </si>
  <si>
    <t>W132520181</t>
  </si>
  <si>
    <t>公路建设里程1.165公里,路基路面及交安设施.</t>
  </si>
  <si>
    <t>油菜至冷水坝</t>
  </si>
  <si>
    <t>W12F520181</t>
  </si>
  <si>
    <t>公路建设里程0.974公里,路基路面及交安设施.</t>
  </si>
  <si>
    <t>干坝至周家寨</t>
  </si>
  <si>
    <t>W131520181</t>
  </si>
  <si>
    <t>公路建设里程2.018公里,路基路面及交安设施.</t>
  </si>
  <si>
    <t>木林至茶园坝</t>
  </si>
  <si>
    <t>W347520181</t>
  </si>
  <si>
    <t>杉树村委会</t>
  </si>
  <si>
    <t>大坡组至杉树</t>
  </si>
  <si>
    <t>W305520181</t>
  </si>
  <si>
    <t>公路建设里程6.084公里,路基路面及交安设施.</t>
  </si>
  <si>
    <t>清镇市站街镇杉树村集体股份经济合作社</t>
  </si>
  <si>
    <t>大坡组至大坪地组</t>
  </si>
  <si>
    <t>W054520181</t>
  </si>
  <si>
    <t>公路建设里程2.393公里,路基路面及交安设施.</t>
  </si>
  <si>
    <t>石板井通组路</t>
  </si>
  <si>
    <t>W088520181</t>
  </si>
  <si>
    <t>公路建设里程1.019公里,路基路面及交安设施.</t>
  </si>
  <si>
    <t>大寨通组路</t>
  </si>
  <si>
    <t>W08A520181</t>
  </si>
  <si>
    <t>公路建设里程0.483公里,路基路面及交安设施.</t>
  </si>
  <si>
    <t>站街11号路口干坝至贵黄公路清平界</t>
  </si>
  <si>
    <t>W320520181</t>
  </si>
  <si>
    <t>公路建设里程0.486公里,路基路面及交安设施.</t>
  </si>
  <si>
    <t>公路建设里程1.646公里,路基路面及交安设施.</t>
  </si>
  <si>
    <t>公路建设里程4.429公里,路基路面及交安设施.</t>
  </si>
  <si>
    <t>公路建设里程3.007公里,路基路面及交安设施.</t>
  </si>
  <si>
    <t>公路建设里程3.565公里,路基路面及交安设施.</t>
  </si>
  <si>
    <t>公路建设里程5.669公里,路基路面及交安设施.</t>
  </si>
  <si>
    <t>新院组至庆脚组</t>
  </si>
  <si>
    <t>W212520181</t>
  </si>
  <si>
    <t>公路建设里程2.368公里,路基路面及交安设施.</t>
  </si>
  <si>
    <t>尾巴田组至鼓钟村上庆组</t>
  </si>
  <si>
    <t>W213520181</t>
  </si>
  <si>
    <t>甘坝二至三组</t>
  </si>
  <si>
    <t>W06D520181</t>
  </si>
  <si>
    <t>公路建设里程1.407公里,路基路面及交安设施.</t>
  </si>
  <si>
    <t>小河组至高山堡大坝组</t>
  </si>
  <si>
    <t>W03A520181</t>
  </si>
  <si>
    <t>公路建设里程4.867公里,路基路面及交安设施.</t>
  </si>
  <si>
    <t>加支线一（里伍小桥至贵化0-0.387）0.387公里</t>
  </si>
  <si>
    <t>公路建设里程3.318公里,路基路面及交安设施.</t>
  </si>
  <si>
    <t>公路建设里程0.46公里,路基路面及交安设施.</t>
  </si>
  <si>
    <t>畅玉山庄至归落组</t>
  </si>
  <si>
    <t>W011520181</t>
  </si>
  <si>
    <t>花山组桥头至关山组</t>
  </si>
  <si>
    <t>W010520181</t>
  </si>
  <si>
    <t>公路建设里程0.589公里,路基路面及交安设施.</t>
  </si>
  <si>
    <t>赵五至石门</t>
  </si>
  <si>
    <t>W327520181</t>
  </si>
  <si>
    <t>公路建设里程4.551公里,路基路面及交安设施.</t>
  </si>
  <si>
    <t>荣和村委会</t>
  </si>
  <si>
    <t>中寨至茶山（中铝二矿至中寨一组）</t>
  </si>
  <si>
    <t>W030520181</t>
  </si>
  <si>
    <t>公路建设里程1.763公里,路基路面及交安设施.</t>
  </si>
  <si>
    <t>清镇市站街镇荣和村集体股份经济合作社</t>
  </si>
  <si>
    <t>中寨至茶山</t>
  </si>
  <si>
    <t>W342520181</t>
  </si>
  <si>
    <t>公路建设里程2.31公里,路基路面及交安设施.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</si>
</sst>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.00_ "/>
  </numFmts>
  <fonts count="35">
    <font>
      <sz val="12"/>
      <name val="宋体"/>
      <charset val="134"/>
    </font>
    <font>
      <sz val="24"/>
      <name val="黑体"/>
      <charset val="134"/>
    </font>
    <font>
      <sz val="20"/>
      <name val="黑体"/>
      <charset val="134"/>
    </font>
    <font>
      <sz val="22"/>
      <name val="方正小标宋简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4"/>
      <name val="宋体"/>
      <charset val="0"/>
    </font>
    <font>
      <b/>
      <sz val="14"/>
      <name val="Arial"/>
      <charset val="0"/>
    </font>
    <font>
      <b/>
      <sz val="14"/>
      <name val="宋体"/>
      <charset val="134"/>
    </font>
    <font>
      <sz val="14"/>
      <name val="方正小标宋简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rgb="FFFF0000"/>
      <name val="宋体"/>
      <charset val="134"/>
    </font>
    <font>
      <b/>
      <sz val="1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8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176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  <xf numFmtId="0" fontId="10" fillId="0" borderId="0">
      <alignment vertical="center"/>
    </xf>
    <xf numFmtId="0" fontId="34" fillId="0" borderId="0">
      <alignment vertical="top"/>
      <protection locked="0"/>
    </xf>
    <xf numFmtId="0" fontId="0" fillId="0" borderId="0">
      <alignment vertical="center"/>
    </xf>
    <xf numFmtId="0" fontId="33" fillId="0" borderId="0"/>
    <xf numFmtId="0" fontId="14" fillId="0" borderId="0"/>
    <xf numFmtId="0" fontId="0" fillId="0" borderId="0">
      <alignment vertical="center"/>
    </xf>
  </cellStyleXfs>
  <cellXfs count="63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80" fontId="0" fillId="0" borderId="0" xfId="0" applyNumberFormat="1" applyFill="1" applyAlignment="1">
      <alignment wrapText="1"/>
    </xf>
    <xf numFmtId="0" fontId="5" fillId="0" borderId="0" xfId="0" applyFont="1" applyFill="1" applyAlignment="1">
      <alignment wrapText="1"/>
    </xf>
    <xf numFmtId="49" fontId="3" fillId="2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80" fontId="8" fillId="0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3" borderId="0" xfId="0" applyFill="1"/>
    <xf numFmtId="0" fontId="8" fillId="0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1" fontId="11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80" fontId="8" fillId="0" borderId="9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80" fontId="0" fillId="0" borderId="0" xfId="0" applyNumberFormat="1" applyAlignment="1">
      <alignment wrapText="1"/>
    </xf>
    <xf numFmtId="0" fontId="5" fillId="0" borderId="0" xfId="0" applyFont="1" applyAlignment="1">
      <alignment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80" fontId="4" fillId="0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8" fillId="2" borderId="0" xfId="0" applyFont="1" applyFill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3" xfId="50"/>
    <cellStyle name="Normal 3" xfId="51"/>
    <cellStyle name="常规 4" xfId="52"/>
    <cellStyle name="Normal" xfId="53"/>
    <cellStyle name="常规 3" xfId="54"/>
    <cellStyle name="e鯪9Y_x000b_" xfId="55"/>
    <cellStyle name="常规 2" xfId="56"/>
    <cellStyle name="常规_农村公路通达、通畅项目明细表和汇总表-0426" xfId="57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92;&#26449;&#8220;&#32452;&#32452;&#36890;&#8221;&#30828;&#21270;&#36335;&#38598;&#20013;&#25972;&#27835;&#39033;&#30446;&#30830;&#26435;&#21040;&#26449;&#28165;&#21333;&#65288;&#24635;&#34920;20250711&#65289;&#65288;&#26368;&#32456;&#29256;)%20-%20&#21103;&#26412;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确权到村总台账"/>
      <sheetName val="Sheet1"/>
      <sheetName val="Sheet2"/>
      <sheetName val="Sheet3"/>
    </sheetNames>
    <sheetDataSet>
      <sheetData sheetId="0"/>
      <sheetData sheetId="1"/>
      <sheetData sheetId="2"/>
      <sheetData sheetId="3">
        <row r="4">
          <cell r="E4" t="str">
            <v>左八至细岩</v>
          </cell>
          <cell r="F4" t="str">
            <v>起点</v>
          </cell>
          <cell r="G4" t="str">
            <v>终点</v>
          </cell>
          <cell r="H4">
            <v>0</v>
          </cell>
          <cell r="I4">
            <v>3.879</v>
          </cell>
          <cell r="J4">
            <v>3.879</v>
          </cell>
          <cell r="K4" t="str">
            <v/>
          </cell>
          <cell r="L4" t="str">
            <v/>
          </cell>
          <cell r="M4">
            <v>4.5</v>
          </cell>
          <cell r="N4">
            <v>4.5</v>
          </cell>
        </row>
        <row r="5">
          <cell r="E5" t="str">
            <v>白岩至偏山</v>
          </cell>
          <cell r="F5" t="str">
            <v>起点</v>
          </cell>
          <cell r="G5" t="str">
            <v>终点</v>
          </cell>
          <cell r="H5">
            <v>0</v>
          </cell>
          <cell r="I5">
            <v>2.662</v>
          </cell>
          <cell r="J5">
            <v>2.662</v>
          </cell>
          <cell r="K5" t="str">
            <v/>
          </cell>
          <cell r="L5" t="str">
            <v/>
          </cell>
          <cell r="M5">
            <v>5</v>
          </cell>
          <cell r="N5">
            <v>5</v>
          </cell>
        </row>
        <row r="6">
          <cell r="E6" t="str">
            <v>林歹至麦格</v>
          </cell>
          <cell r="F6" t="str">
            <v>起点</v>
          </cell>
          <cell r="G6" t="str">
            <v>终点</v>
          </cell>
          <cell r="H6">
            <v>2.58</v>
          </cell>
          <cell r="I6">
            <v>5.251</v>
          </cell>
          <cell r="J6">
            <v>2.671</v>
          </cell>
          <cell r="K6" t="str">
            <v/>
          </cell>
          <cell r="L6" t="str">
            <v/>
          </cell>
          <cell r="M6">
            <v>4.5</v>
          </cell>
          <cell r="N6">
            <v>4.5</v>
          </cell>
        </row>
        <row r="7">
          <cell r="E7" t="str">
            <v>林歹至麦格</v>
          </cell>
          <cell r="F7" t="str">
            <v>起点</v>
          </cell>
          <cell r="G7" t="str">
            <v>终点</v>
          </cell>
          <cell r="H7">
            <v>0</v>
          </cell>
          <cell r="I7">
            <v>2.58</v>
          </cell>
          <cell r="J7">
            <v>2.58</v>
          </cell>
          <cell r="K7" t="str">
            <v/>
          </cell>
          <cell r="L7" t="str">
            <v/>
          </cell>
          <cell r="M7">
            <v>4.5</v>
          </cell>
          <cell r="N7">
            <v>4.5</v>
          </cell>
        </row>
        <row r="8">
          <cell r="E8" t="str">
            <v>土长至杨柳</v>
          </cell>
          <cell r="F8" t="str">
            <v>起点</v>
          </cell>
          <cell r="G8" t="str">
            <v>终点</v>
          </cell>
          <cell r="H8">
            <v>0</v>
          </cell>
          <cell r="I8">
            <v>2.426</v>
          </cell>
          <cell r="J8">
            <v>2.426</v>
          </cell>
          <cell r="K8" t="str">
            <v/>
          </cell>
          <cell r="L8" t="str">
            <v/>
          </cell>
          <cell r="M8">
            <v>5.5</v>
          </cell>
          <cell r="N8">
            <v>5.5</v>
          </cell>
        </row>
        <row r="9">
          <cell r="E9" t="str">
            <v>排洞至龙井</v>
          </cell>
          <cell r="F9" t="str">
            <v>起点</v>
          </cell>
          <cell r="G9" t="str">
            <v>终点</v>
          </cell>
          <cell r="H9">
            <v>0</v>
          </cell>
          <cell r="I9">
            <v>2.176</v>
          </cell>
          <cell r="J9">
            <v>2.176</v>
          </cell>
          <cell r="K9" t="str">
            <v/>
          </cell>
          <cell r="L9" t="str">
            <v/>
          </cell>
          <cell r="M9">
            <v>4.5</v>
          </cell>
          <cell r="N9">
            <v>4.5</v>
          </cell>
        </row>
        <row r="10">
          <cell r="E10" t="str">
            <v>后冲至坝脚</v>
          </cell>
          <cell r="F10" t="str">
            <v>起点</v>
          </cell>
          <cell r="G10" t="str">
            <v>终点</v>
          </cell>
          <cell r="H10">
            <v>0</v>
          </cell>
          <cell r="I10">
            <v>1.423</v>
          </cell>
          <cell r="J10">
            <v>1.423</v>
          </cell>
          <cell r="K10" t="str">
            <v/>
          </cell>
          <cell r="L10" t="str">
            <v/>
          </cell>
          <cell r="M10">
            <v>5</v>
          </cell>
          <cell r="N10">
            <v>5</v>
          </cell>
        </row>
        <row r="11">
          <cell r="E11" t="str">
            <v>簸箕山至高山</v>
          </cell>
          <cell r="F11" t="str">
            <v>起点</v>
          </cell>
          <cell r="G11" t="str">
            <v>终点</v>
          </cell>
          <cell r="H11">
            <v>0</v>
          </cell>
          <cell r="I11">
            <v>2.755</v>
          </cell>
          <cell r="J11">
            <v>2.755</v>
          </cell>
          <cell r="K11" t="str">
            <v/>
          </cell>
          <cell r="L11" t="str">
            <v/>
          </cell>
          <cell r="M11">
            <v>5</v>
          </cell>
          <cell r="N11">
            <v>5</v>
          </cell>
        </row>
        <row r="12">
          <cell r="E12" t="str">
            <v>油菜冲组通组路</v>
          </cell>
          <cell r="F12" t="str">
            <v>起点</v>
          </cell>
          <cell r="G12" t="str">
            <v>终点</v>
          </cell>
          <cell r="H12">
            <v>0</v>
          </cell>
          <cell r="I12">
            <v>0.446</v>
          </cell>
          <cell r="J12">
            <v>0.446</v>
          </cell>
          <cell r="K12" t="str">
            <v/>
          </cell>
          <cell r="L12" t="str">
            <v/>
          </cell>
          <cell r="M12">
            <v>5</v>
          </cell>
          <cell r="N12">
            <v>5</v>
          </cell>
        </row>
        <row r="13">
          <cell r="E13" t="str">
            <v>油菜冲组通组路</v>
          </cell>
          <cell r="F13" t="str">
            <v>起点</v>
          </cell>
          <cell r="G13" t="str">
            <v>终点</v>
          </cell>
          <cell r="H13">
            <v>0.446</v>
          </cell>
          <cell r="I13">
            <v>1.857</v>
          </cell>
          <cell r="J13">
            <v>1.411</v>
          </cell>
          <cell r="K13" t="str">
            <v/>
          </cell>
          <cell r="L13" t="str">
            <v/>
          </cell>
          <cell r="M13">
            <v>5</v>
          </cell>
          <cell r="N13">
            <v>5</v>
          </cell>
        </row>
        <row r="14">
          <cell r="E14" t="str">
            <v>公鸡寨至翁旮</v>
          </cell>
          <cell r="F14" t="str">
            <v>起点</v>
          </cell>
          <cell r="G14" t="str">
            <v>终点</v>
          </cell>
          <cell r="H14">
            <v>0</v>
          </cell>
          <cell r="I14">
            <v>1.417</v>
          </cell>
          <cell r="J14">
            <v>1.417</v>
          </cell>
          <cell r="K14" t="str">
            <v/>
          </cell>
          <cell r="L14" t="str">
            <v/>
          </cell>
          <cell r="M14">
            <v>5.5</v>
          </cell>
          <cell r="N14">
            <v>5.5</v>
          </cell>
        </row>
        <row r="15">
          <cell r="E15" t="str">
            <v>畅玉山庄至归落组</v>
          </cell>
          <cell r="F15" t="str">
            <v>起点</v>
          </cell>
          <cell r="G15" t="str">
            <v>终点</v>
          </cell>
          <cell r="H15">
            <v>0</v>
          </cell>
          <cell r="I15">
            <v>1.333</v>
          </cell>
          <cell r="J15">
            <v>1.333</v>
          </cell>
          <cell r="K15" t="str">
            <v/>
          </cell>
          <cell r="L15" t="str">
            <v/>
          </cell>
          <cell r="M15">
            <v>3</v>
          </cell>
          <cell r="N15">
            <v>3</v>
          </cell>
        </row>
        <row r="16">
          <cell r="E16" t="str">
            <v>白龙洞对面至血厂坡组</v>
          </cell>
          <cell r="F16" t="str">
            <v>起点</v>
          </cell>
          <cell r="G16" t="str">
            <v>终点</v>
          </cell>
          <cell r="H16">
            <v>0</v>
          </cell>
          <cell r="I16">
            <v>0.733</v>
          </cell>
          <cell r="J16">
            <v>0.733</v>
          </cell>
          <cell r="K16" t="str">
            <v/>
          </cell>
          <cell r="L16" t="str">
            <v/>
          </cell>
          <cell r="M16">
            <v>3</v>
          </cell>
          <cell r="N16">
            <v>3</v>
          </cell>
        </row>
        <row r="17">
          <cell r="E17" t="str">
            <v>姬昌桥至水塘村</v>
          </cell>
          <cell r="F17" t="str">
            <v>起点</v>
          </cell>
          <cell r="G17" t="str">
            <v>终点</v>
          </cell>
          <cell r="H17">
            <v>0</v>
          </cell>
          <cell r="I17">
            <v>0.497</v>
          </cell>
          <cell r="J17">
            <v>0.497</v>
          </cell>
          <cell r="K17" t="str">
            <v/>
          </cell>
          <cell r="L17" t="str">
            <v/>
          </cell>
          <cell r="M17">
            <v>5</v>
          </cell>
          <cell r="N17">
            <v>5</v>
          </cell>
        </row>
        <row r="18">
          <cell r="E18" t="str">
            <v>姬昌桥至水塘村</v>
          </cell>
          <cell r="F18" t="str">
            <v>起点</v>
          </cell>
          <cell r="G18" t="str">
            <v>终点</v>
          </cell>
          <cell r="H18">
            <v>0.497</v>
          </cell>
          <cell r="I18">
            <v>1.182</v>
          </cell>
          <cell r="J18">
            <v>0.685</v>
          </cell>
          <cell r="K18" t="str">
            <v/>
          </cell>
          <cell r="L18" t="str">
            <v/>
          </cell>
          <cell r="M18">
            <v>5</v>
          </cell>
          <cell r="N18">
            <v>5</v>
          </cell>
        </row>
        <row r="19">
          <cell r="E19" t="str">
            <v>下寨至造林站</v>
          </cell>
          <cell r="F19" t="str">
            <v>起点</v>
          </cell>
          <cell r="G19" t="str">
            <v>终点</v>
          </cell>
          <cell r="H19">
            <v>0</v>
          </cell>
          <cell r="I19">
            <v>1.153</v>
          </cell>
          <cell r="J19">
            <v>1.153</v>
          </cell>
          <cell r="K19" t="str">
            <v/>
          </cell>
          <cell r="L19" t="str">
            <v/>
          </cell>
          <cell r="M19">
            <v>5</v>
          </cell>
          <cell r="N19">
            <v>5</v>
          </cell>
        </row>
        <row r="20">
          <cell r="E20" t="str">
            <v>新桥至四组</v>
          </cell>
          <cell r="F20" t="str">
            <v>起点</v>
          </cell>
          <cell r="G20" t="str">
            <v>终点</v>
          </cell>
          <cell r="H20">
            <v>0</v>
          </cell>
          <cell r="I20">
            <v>0.846</v>
          </cell>
          <cell r="J20">
            <v>0.846</v>
          </cell>
          <cell r="K20" t="str">
            <v/>
          </cell>
          <cell r="L20" t="str">
            <v/>
          </cell>
          <cell r="M20">
            <v>5.5</v>
          </cell>
          <cell r="N20">
            <v>5.5</v>
          </cell>
        </row>
        <row r="21">
          <cell r="E21" t="str">
            <v>马场至王庄</v>
          </cell>
          <cell r="F21" t="str">
            <v>起点</v>
          </cell>
          <cell r="G21" t="str">
            <v>终点</v>
          </cell>
          <cell r="H21">
            <v>0</v>
          </cell>
          <cell r="I21">
            <v>11.036</v>
          </cell>
          <cell r="J21">
            <v>11.036</v>
          </cell>
          <cell r="K21" t="str">
            <v/>
          </cell>
          <cell r="L21" t="str">
            <v/>
          </cell>
          <cell r="M21">
            <v>4.5</v>
          </cell>
          <cell r="N21">
            <v>4.5</v>
          </cell>
        </row>
        <row r="22">
          <cell r="E22" t="str">
            <v>大沟组通组路</v>
          </cell>
          <cell r="F22" t="str">
            <v>起点</v>
          </cell>
          <cell r="G22" t="str">
            <v>终点</v>
          </cell>
          <cell r="H22">
            <v>0</v>
          </cell>
          <cell r="I22">
            <v>2.855</v>
          </cell>
          <cell r="J22">
            <v>2.855</v>
          </cell>
          <cell r="K22" t="str">
            <v/>
          </cell>
          <cell r="L22" t="str">
            <v/>
          </cell>
          <cell r="M22">
            <v>5</v>
          </cell>
          <cell r="N22">
            <v>5</v>
          </cell>
        </row>
        <row r="23">
          <cell r="E23" t="str">
            <v>孙家岩脚至麻窝洞路口</v>
          </cell>
          <cell r="F23" t="str">
            <v>起点</v>
          </cell>
          <cell r="G23" t="str">
            <v>终点</v>
          </cell>
          <cell r="H23">
            <v>0</v>
          </cell>
          <cell r="I23">
            <v>1.213</v>
          </cell>
          <cell r="J23">
            <v>1.213</v>
          </cell>
          <cell r="K23" t="str">
            <v/>
          </cell>
          <cell r="L23" t="str">
            <v/>
          </cell>
          <cell r="M23">
            <v>5</v>
          </cell>
          <cell r="N23">
            <v>5</v>
          </cell>
        </row>
        <row r="24">
          <cell r="E24" t="str">
            <v>长冲河组至白泥坝</v>
          </cell>
          <cell r="F24" t="str">
            <v>起点</v>
          </cell>
          <cell r="G24" t="str">
            <v>终点</v>
          </cell>
          <cell r="H24">
            <v>0</v>
          </cell>
          <cell r="I24">
            <v>1.183</v>
          </cell>
          <cell r="J24">
            <v>1.183</v>
          </cell>
          <cell r="K24" t="str">
            <v/>
          </cell>
          <cell r="L24" t="str">
            <v/>
          </cell>
          <cell r="M24">
            <v>5</v>
          </cell>
          <cell r="N24">
            <v>5</v>
          </cell>
        </row>
        <row r="25">
          <cell r="E25" t="str">
            <v>小屯至玉冠山</v>
          </cell>
          <cell r="F25" t="str">
            <v>起点</v>
          </cell>
          <cell r="G25" t="str">
            <v>终点</v>
          </cell>
          <cell r="H25">
            <v>0</v>
          </cell>
          <cell r="I25">
            <v>2.522</v>
          </cell>
          <cell r="J25">
            <v>2.522</v>
          </cell>
          <cell r="K25" t="str">
            <v/>
          </cell>
          <cell r="L25" t="str">
            <v/>
          </cell>
          <cell r="M25">
            <v>5.5</v>
          </cell>
          <cell r="N25">
            <v>5.5</v>
          </cell>
        </row>
        <row r="26">
          <cell r="E26" t="str">
            <v>大洞口至石门坎</v>
          </cell>
          <cell r="F26" t="str">
            <v>起点</v>
          </cell>
          <cell r="G26" t="str">
            <v>终点</v>
          </cell>
          <cell r="H26">
            <v>0</v>
          </cell>
          <cell r="I26">
            <v>1.246</v>
          </cell>
          <cell r="J26">
            <v>1.246</v>
          </cell>
          <cell r="K26" t="str">
            <v/>
          </cell>
          <cell r="L26" t="str">
            <v/>
          </cell>
          <cell r="M26">
            <v>5.5</v>
          </cell>
          <cell r="N26">
            <v>5.5</v>
          </cell>
        </row>
        <row r="27">
          <cell r="E27" t="str">
            <v>对门寨至大西门</v>
          </cell>
          <cell r="F27" t="str">
            <v>起点</v>
          </cell>
          <cell r="G27" t="str">
            <v>终点</v>
          </cell>
          <cell r="H27">
            <v>0</v>
          </cell>
          <cell r="I27">
            <v>0.939</v>
          </cell>
          <cell r="J27">
            <v>0.939</v>
          </cell>
          <cell r="K27" t="str">
            <v/>
          </cell>
          <cell r="L27" t="str">
            <v/>
          </cell>
          <cell r="M27">
            <v>5</v>
          </cell>
          <cell r="N27">
            <v>5</v>
          </cell>
        </row>
        <row r="28">
          <cell r="E28" t="str">
            <v>刘祥春家门口至暗流河村上寨组</v>
          </cell>
          <cell r="F28" t="str">
            <v>起点</v>
          </cell>
          <cell r="G28" t="str">
            <v>终点</v>
          </cell>
          <cell r="H28">
            <v>0</v>
          </cell>
          <cell r="I28">
            <v>1.587</v>
          </cell>
          <cell r="J28">
            <v>1.587</v>
          </cell>
          <cell r="K28" t="str">
            <v/>
          </cell>
          <cell r="L28" t="str">
            <v/>
          </cell>
          <cell r="M28">
            <v>5.5</v>
          </cell>
          <cell r="N28">
            <v>5.5</v>
          </cell>
        </row>
        <row r="29">
          <cell r="E29" t="str">
            <v>马场坝至二亩田</v>
          </cell>
          <cell r="F29" t="str">
            <v>起点</v>
          </cell>
          <cell r="G29" t="str">
            <v>终点</v>
          </cell>
          <cell r="H29">
            <v>0</v>
          </cell>
          <cell r="I29">
            <v>1.599</v>
          </cell>
          <cell r="J29">
            <v>1.599</v>
          </cell>
          <cell r="K29" t="str">
            <v/>
          </cell>
          <cell r="L29" t="str">
            <v/>
          </cell>
          <cell r="M29">
            <v>5</v>
          </cell>
          <cell r="N29">
            <v>5</v>
          </cell>
        </row>
        <row r="30">
          <cell r="E30" t="str">
            <v>冒井村进村公路</v>
          </cell>
          <cell r="F30" t="str">
            <v>起点</v>
          </cell>
          <cell r="G30" t="str">
            <v>终点</v>
          </cell>
          <cell r="H30">
            <v>0.454</v>
          </cell>
          <cell r="I30">
            <v>5.879</v>
          </cell>
          <cell r="J30">
            <v>5.425</v>
          </cell>
          <cell r="K30" t="str">
            <v/>
          </cell>
          <cell r="L30" t="str">
            <v/>
          </cell>
          <cell r="M30">
            <v>4.5</v>
          </cell>
          <cell r="N30">
            <v>4.5</v>
          </cell>
        </row>
        <row r="31">
          <cell r="E31" t="str">
            <v>冒井村进村公路</v>
          </cell>
          <cell r="F31" t="str">
            <v>起点</v>
          </cell>
          <cell r="G31" t="str">
            <v>终点</v>
          </cell>
          <cell r="H31">
            <v>0</v>
          </cell>
          <cell r="I31">
            <v>0.454</v>
          </cell>
          <cell r="J31">
            <v>0.454</v>
          </cell>
          <cell r="K31" t="str">
            <v/>
          </cell>
          <cell r="L31" t="str">
            <v/>
          </cell>
          <cell r="M31">
            <v>4.5</v>
          </cell>
          <cell r="N31">
            <v>4.5</v>
          </cell>
        </row>
        <row r="32">
          <cell r="E32" t="str">
            <v>包包组通组路</v>
          </cell>
          <cell r="F32" t="str">
            <v>起点</v>
          </cell>
          <cell r="G32" t="str">
            <v>终点</v>
          </cell>
          <cell r="H32">
            <v>0</v>
          </cell>
          <cell r="I32">
            <v>1.66</v>
          </cell>
          <cell r="J32">
            <v>1.66</v>
          </cell>
          <cell r="K32" t="str">
            <v/>
          </cell>
          <cell r="L32" t="str">
            <v/>
          </cell>
          <cell r="M32">
            <v>5</v>
          </cell>
          <cell r="N32">
            <v>5</v>
          </cell>
        </row>
        <row r="33">
          <cell r="E33" t="str">
            <v>包包组通组路</v>
          </cell>
          <cell r="F33" t="str">
            <v>起点</v>
          </cell>
          <cell r="G33" t="str">
            <v>终点</v>
          </cell>
          <cell r="H33">
            <v>1.66</v>
          </cell>
          <cell r="I33">
            <v>1.904</v>
          </cell>
          <cell r="J33">
            <v>0.244</v>
          </cell>
          <cell r="K33" t="str">
            <v/>
          </cell>
          <cell r="L33" t="str">
            <v/>
          </cell>
          <cell r="M33">
            <v>5</v>
          </cell>
          <cell r="N33">
            <v>5</v>
          </cell>
        </row>
        <row r="34">
          <cell r="E34" t="str">
            <v>三组通组路</v>
          </cell>
          <cell r="F34" t="str">
            <v>起点</v>
          </cell>
          <cell r="G34" t="str">
            <v>终点</v>
          </cell>
          <cell r="H34">
            <v>0</v>
          </cell>
          <cell r="I34">
            <v>1.355</v>
          </cell>
          <cell r="J34">
            <v>1.355</v>
          </cell>
          <cell r="K34" t="str">
            <v/>
          </cell>
          <cell r="L34" t="str">
            <v/>
          </cell>
          <cell r="M34">
            <v>5</v>
          </cell>
          <cell r="N34">
            <v>5</v>
          </cell>
        </row>
        <row r="35">
          <cell r="E35" t="str">
            <v>茶山长冲组至水淹村落马组</v>
          </cell>
          <cell r="F35" t="str">
            <v>起点</v>
          </cell>
          <cell r="G35" t="str">
            <v>终点</v>
          </cell>
          <cell r="H35">
            <v>0</v>
          </cell>
          <cell r="I35">
            <v>0.717</v>
          </cell>
          <cell r="J35">
            <v>0.717</v>
          </cell>
          <cell r="K35" t="str">
            <v/>
          </cell>
          <cell r="L35" t="str">
            <v/>
          </cell>
          <cell r="M35">
            <v>5.5</v>
          </cell>
          <cell r="N35">
            <v>5.5</v>
          </cell>
        </row>
        <row r="36">
          <cell r="E36" t="str">
            <v>樱桃井至王道宏家</v>
          </cell>
          <cell r="F36" t="str">
            <v>起点</v>
          </cell>
          <cell r="G36" t="str">
            <v>终点</v>
          </cell>
          <cell r="H36">
            <v>0.658</v>
          </cell>
          <cell r="I36">
            <v>1.119</v>
          </cell>
          <cell r="J36">
            <v>0.461</v>
          </cell>
          <cell r="K36" t="str">
            <v/>
          </cell>
          <cell r="L36" t="str">
            <v/>
          </cell>
          <cell r="M36">
            <v>5</v>
          </cell>
          <cell r="N36">
            <v>5</v>
          </cell>
        </row>
        <row r="37">
          <cell r="E37" t="str">
            <v>樱桃井至王道宏家</v>
          </cell>
          <cell r="F37" t="str">
            <v>起点</v>
          </cell>
          <cell r="G37" t="str">
            <v>终点</v>
          </cell>
          <cell r="H37">
            <v>0</v>
          </cell>
          <cell r="I37">
            <v>0.452</v>
          </cell>
          <cell r="J37">
            <v>0.452</v>
          </cell>
          <cell r="K37" t="str">
            <v/>
          </cell>
          <cell r="L37" t="str">
            <v/>
          </cell>
          <cell r="M37">
            <v>5</v>
          </cell>
          <cell r="N37">
            <v>5</v>
          </cell>
        </row>
        <row r="38">
          <cell r="E38" t="str">
            <v>王过河组通组路</v>
          </cell>
          <cell r="F38" t="str">
            <v>起点</v>
          </cell>
          <cell r="G38" t="str">
            <v>终点</v>
          </cell>
          <cell r="H38">
            <v>0</v>
          </cell>
          <cell r="I38">
            <v>2.324</v>
          </cell>
          <cell r="J38">
            <v>2.324</v>
          </cell>
          <cell r="K38" t="str">
            <v/>
          </cell>
          <cell r="L38" t="str">
            <v/>
          </cell>
          <cell r="M38">
            <v>5.5</v>
          </cell>
          <cell r="N38">
            <v>5.5</v>
          </cell>
        </row>
        <row r="39">
          <cell r="E39" t="str">
            <v>长冲组至毛犁坎</v>
          </cell>
          <cell r="F39" t="str">
            <v>起点</v>
          </cell>
          <cell r="G39" t="str">
            <v>终点</v>
          </cell>
          <cell r="H39">
            <v>0</v>
          </cell>
          <cell r="I39">
            <v>1.711</v>
          </cell>
          <cell r="J39">
            <v>1.711</v>
          </cell>
          <cell r="K39" t="str">
            <v/>
          </cell>
          <cell r="L39" t="str">
            <v/>
          </cell>
          <cell r="M39">
            <v>5</v>
          </cell>
          <cell r="N39">
            <v>5</v>
          </cell>
        </row>
        <row r="40">
          <cell r="E40" t="str">
            <v>十字街通组路</v>
          </cell>
          <cell r="F40" t="str">
            <v>起点</v>
          </cell>
          <cell r="G40" t="str">
            <v>终点</v>
          </cell>
          <cell r="H40">
            <v>0</v>
          </cell>
          <cell r="I40">
            <v>0.676</v>
          </cell>
          <cell r="J40">
            <v>0.676</v>
          </cell>
          <cell r="K40" t="str">
            <v/>
          </cell>
          <cell r="L40" t="str">
            <v/>
          </cell>
          <cell r="M40">
            <v>5</v>
          </cell>
          <cell r="N40">
            <v>5</v>
          </cell>
        </row>
        <row r="41">
          <cell r="E41" t="str">
            <v>和平至高堡</v>
          </cell>
          <cell r="F41" t="str">
            <v>起点</v>
          </cell>
          <cell r="G41" t="str">
            <v>终点</v>
          </cell>
          <cell r="H41">
            <v>0</v>
          </cell>
          <cell r="I41">
            <v>0.471</v>
          </cell>
          <cell r="J41">
            <v>0.471</v>
          </cell>
          <cell r="K41" t="str">
            <v/>
          </cell>
          <cell r="L41" t="str">
            <v/>
          </cell>
          <cell r="M41">
            <v>5</v>
          </cell>
          <cell r="N41">
            <v>5</v>
          </cell>
        </row>
        <row r="42">
          <cell r="E42" t="str">
            <v>偏坡至内石坡</v>
          </cell>
          <cell r="F42" t="str">
            <v>起点</v>
          </cell>
          <cell r="G42" t="str">
            <v>终点</v>
          </cell>
          <cell r="H42">
            <v>0</v>
          </cell>
          <cell r="I42">
            <v>1.06</v>
          </cell>
          <cell r="J42">
            <v>1.06</v>
          </cell>
          <cell r="K42" t="str">
            <v/>
          </cell>
          <cell r="L42" t="str">
            <v/>
          </cell>
          <cell r="M42">
            <v>5.5</v>
          </cell>
          <cell r="N42">
            <v>5.5</v>
          </cell>
        </row>
        <row r="43">
          <cell r="E43" t="str">
            <v>凤山村老寨子至中寨组</v>
          </cell>
          <cell r="F43" t="str">
            <v>起点</v>
          </cell>
          <cell r="G43" t="str">
            <v>终点</v>
          </cell>
          <cell r="H43">
            <v>0</v>
          </cell>
          <cell r="I43">
            <v>1.117</v>
          </cell>
          <cell r="J43">
            <v>1.117</v>
          </cell>
          <cell r="K43" t="str">
            <v/>
          </cell>
          <cell r="L43" t="str">
            <v/>
          </cell>
          <cell r="M43">
            <v>5</v>
          </cell>
          <cell r="N43">
            <v>5</v>
          </cell>
        </row>
        <row r="44">
          <cell r="E44" t="str">
            <v>大坡组至大坪地组</v>
          </cell>
          <cell r="F44" t="str">
            <v>起点</v>
          </cell>
          <cell r="G44" t="str">
            <v>终点</v>
          </cell>
          <cell r="H44">
            <v>0</v>
          </cell>
          <cell r="I44">
            <v>2.393</v>
          </cell>
          <cell r="J44">
            <v>2.393</v>
          </cell>
          <cell r="K44" t="str">
            <v/>
          </cell>
          <cell r="L44" t="str">
            <v/>
          </cell>
          <cell r="M44">
            <v>6.5</v>
          </cell>
          <cell r="N44">
            <v>6.5</v>
          </cell>
        </row>
        <row r="45">
          <cell r="E45" t="str">
            <v>大麻窝至茶店</v>
          </cell>
          <cell r="F45" t="str">
            <v>起点</v>
          </cell>
          <cell r="G45" t="str">
            <v>终点</v>
          </cell>
          <cell r="H45">
            <v>0</v>
          </cell>
          <cell r="I45">
            <v>2.363</v>
          </cell>
          <cell r="J45">
            <v>2.363</v>
          </cell>
          <cell r="K45" t="str">
            <v/>
          </cell>
          <cell r="L45" t="str">
            <v/>
          </cell>
          <cell r="M45">
            <v>4.5</v>
          </cell>
          <cell r="N45">
            <v>4.5</v>
          </cell>
        </row>
        <row r="46">
          <cell r="E46" t="str">
            <v>新寨至茅草坝</v>
          </cell>
          <cell r="F46" t="str">
            <v>起点</v>
          </cell>
          <cell r="G46" t="str">
            <v>终点</v>
          </cell>
          <cell r="H46">
            <v>0</v>
          </cell>
          <cell r="I46">
            <v>3.149</v>
          </cell>
          <cell r="J46">
            <v>3.149</v>
          </cell>
          <cell r="K46" t="str">
            <v/>
          </cell>
          <cell r="L46" t="str">
            <v/>
          </cell>
          <cell r="M46">
            <v>5</v>
          </cell>
          <cell r="N46">
            <v>5</v>
          </cell>
        </row>
        <row r="47">
          <cell r="E47" t="str">
            <v>新桥至五组</v>
          </cell>
          <cell r="F47" t="str">
            <v>起点</v>
          </cell>
          <cell r="G47" t="str">
            <v>终点</v>
          </cell>
          <cell r="H47">
            <v>0</v>
          </cell>
          <cell r="I47">
            <v>1.027</v>
          </cell>
          <cell r="J47">
            <v>1.027</v>
          </cell>
          <cell r="K47" t="str">
            <v/>
          </cell>
          <cell r="L47" t="str">
            <v/>
          </cell>
          <cell r="M47">
            <v>5.5</v>
          </cell>
          <cell r="N47">
            <v>5.5</v>
          </cell>
        </row>
        <row r="48">
          <cell r="E48" t="str">
            <v>岩脚至塘寨一组</v>
          </cell>
          <cell r="F48" t="str">
            <v>起点</v>
          </cell>
          <cell r="G48" t="str">
            <v>终点</v>
          </cell>
          <cell r="H48">
            <v>0</v>
          </cell>
          <cell r="I48">
            <v>1.027</v>
          </cell>
          <cell r="J48">
            <v>1.027</v>
          </cell>
          <cell r="K48" t="str">
            <v/>
          </cell>
          <cell r="L48" t="str">
            <v/>
          </cell>
          <cell r="M48">
            <v>5.5</v>
          </cell>
          <cell r="N48">
            <v>5.5</v>
          </cell>
        </row>
        <row r="49">
          <cell r="E49" t="str">
            <v>中寨通组路(坪寨村委会中寨组段)</v>
          </cell>
          <cell r="F49" t="str">
            <v>起点</v>
          </cell>
          <cell r="G49" t="str">
            <v>终点</v>
          </cell>
          <cell r="H49">
            <v>0</v>
          </cell>
          <cell r="I49">
            <v>2.229</v>
          </cell>
          <cell r="J49">
            <v>2.229</v>
          </cell>
          <cell r="K49" t="str">
            <v/>
          </cell>
          <cell r="L49" t="str">
            <v/>
          </cell>
          <cell r="M49">
            <v>5</v>
          </cell>
          <cell r="N49">
            <v>5</v>
          </cell>
        </row>
        <row r="50">
          <cell r="E50" t="str">
            <v>朱家湾至五狮山</v>
          </cell>
          <cell r="F50" t="str">
            <v>起点</v>
          </cell>
          <cell r="G50" t="str">
            <v>终点</v>
          </cell>
          <cell r="H50">
            <v>0</v>
          </cell>
          <cell r="I50">
            <v>1.397</v>
          </cell>
          <cell r="J50">
            <v>1.397</v>
          </cell>
          <cell r="K50" t="str">
            <v/>
          </cell>
          <cell r="L50" t="str">
            <v/>
          </cell>
          <cell r="M50">
            <v>5</v>
          </cell>
          <cell r="N50">
            <v>5</v>
          </cell>
        </row>
        <row r="51">
          <cell r="E51" t="str">
            <v>犁倭至蔡水</v>
          </cell>
          <cell r="F51" t="str">
            <v>起点</v>
          </cell>
          <cell r="G51" t="str">
            <v>终点</v>
          </cell>
          <cell r="H51">
            <v>0</v>
          </cell>
          <cell r="I51">
            <v>11.89</v>
          </cell>
          <cell r="J51">
            <v>11.89</v>
          </cell>
          <cell r="K51" t="str">
            <v/>
          </cell>
          <cell r="L51" t="str">
            <v/>
          </cell>
          <cell r="M51">
            <v>4.5</v>
          </cell>
          <cell r="N51">
            <v>4.5</v>
          </cell>
        </row>
        <row r="52">
          <cell r="E52" t="str">
            <v>洗马至席关（高坡田至九眼）</v>
          </cell>
          <cell r="F52" t="str">
            <v>起点</v>
          </cell>
          <cell r="G52" t="str">
            <v>终点</v>
          </cell>
          <cell r="H52">
            <v>1.639</v>
          </cell>
          <cell r="I52">
            <v>2.369</v>
          </cell>
          <cell r="J52">
            <v>0.73</v>
          </cell>
          <cell r="K52" t="str">
            <v/>
          </cell>
          <cell r="L52" t="str">
            <v/>
          </cell>
          <cell r="M52">
            <v>5</v>
          </cell>
          <cell r="N52">
            <v>5</v>
          </cell>
        </row>
        <row r="53">
          <cell r="E53" t="str">
            <v>洗马至席关（高坡田至九眼）</v>
          </cell>
          <cell r="F53" t="str">
            <v>起点</v>
          </cell>
          <cell r="G53" t="str">
            <v>终点</v>
          </cell>
          <cell r="H53">
            <v>0</v>
          </cell>
          <cell r="I53">
            <v>1.639</v>
          </cell>
          <cell r="J53">
            <v>1.639</v>
          </cell>
          <cell r="K53" t="str">
            <v/>
          </cell>
          <cell r="L53" t="str">
            <v/>
          </cell>
          <cell r="M53">
            <v>5</v>
          </cell>
          <cell r="N53">
            <v>5</v>
          </cell>
        </row>
        <row r="54">
          <cell r="E54" t="str">
            <v>油菜至冷水坝</v>
          </cell>
          <cell r="F54" t="str">
            <v>起点</v>
          </cell>
          <cell r="G54" t="str">
            <v>终点</v>
          </cell>
          <cell r="H54">
            <v>0</v>
          </cell>
          <cell r="I54">
            <v>1.043</v>
          </cell>
          <cell r="J54">
            <v>1.043</v>
          </cell>
          <cell r="K54" t="str">
            <v/>
          </cell>
          <cell r="L54" t="str">
            <v/>
          </cell>
          <cell r="M54">
            <v>5</v>
          </cell>
          <cell r="N54">
            <v>5</v>
          </cell>
        </row>
        <row r="55">
          <cell r="E55" t="str">
            <v>扁坡组通组路</v>
          </cell>
          <cell r="F55" t="str">
            <v>起点</v>
          </cell>
          <cell r="G55" t="str">
            <v>终点</v>
          </cell>
          <cell r="H55">
            <v>0</v>
          </cell>
          <cell r="I55">
            <v>0.831</v>
          </cell>
          <cell r="J55">
            <v>0.831</v>
          </cell>
          <cell r="K55" t="str">
            <v/>
          </cell>
          <cell r="L55" t="str">
            <v/>
          </cell>
          <cell r="M55">
            <v>5</v>
          </cell>
          <cell r="N55">
            <v>5</v>
          </cell>
        </row>
        <row r="56">
          <cell r="E56" t="str">
            <v>干坝至周家寨</v>
          </cell>
          <cell r="F56" t="str">
            <v>起点</v>
          </cell>
          <cell r="G56" t="str">
            <v>终点</v>
          </cell>
          <cell r="H56">
            <v>0</v>
          </cell>
          <cell r="I56">
            <v>2.019</v>
          </cell>
          <cell r="J56">
            <v>2.019</v>
          </cell>
          <cell r="K56" t="str">
            <v/>
          </cell>
          <cell r="L56" t="str">
            <v/>
          </cell>
          <cell r="M56">
            <v>5</v>
          </cell>
          <cell r="N56">
            <v>5</v>
          </cell>
        </row>
        <row r="57">
          <cell r="E57" t="str">
            <v>沙坡至水泵房</v>
          </cell>
          <cell r="F57" t="str">
            <v>起点</v>
          </cell>
          <cell r="G57" t="str">
            <v>终点</v>
          </cell>
          <cell r="H57">
            <v>0</v>
          </cell>
          <cell r="I57">
            <v>0.848</v>
          </cell>
          <cell r="J57">
            <v>0.848</v>
          </cell>
          <cell r="K57" t="str">
            <v/>
          </cell>
          <cell r="L57" t="str">
            <v/>
          </cell>
          <cell r="M57">
            <v>5</v>
          </cell>
          <cell r="N57">
            <v>5</v>
          </cell>
        </row>
        <row r="58">
          <cell r="E58" t="str">
            <v>燕陇组至高检</v>
          </cell>
          <cell r="F58" t="str">
            <v>起点</v>
          </cell>
          <cell r="G58" t="str">
            <v>终点</v>
          </cell>
          <cell r="H58">
            <v>0</v>
          </cell>
          <cell r="I58">
            <v>4.225</v>
          </cell>
          <cell r="J58">
            <v>4.225</v>
          </cell>
          <cell r="K58" t="str">
            <v/>
          </cell>
          <cell r="L58" t="str">
            <v/>
          </cell>
          <cell r="M58">
            <v>6</v>
          </cell>
          <cell r="N58">
            <v>6</v>
          </cell>
        </row>
        <row r="59">
          <cell r="E59" t="str">
            <v>上高枧岔路口至下高枧</v>
          </cell>
          <cell r="F59" t="str">
            <v>起点</v>
          </cell>
          <cell r="G59" t="str">
            <v>终点</v>
          </cell>
          <cell r="H59">
            <v>0</v>
          </cell>
          <cell r="I59">
            <v>0.348</v>
          </cell>
          <cell r="J59">
            <v>0.348</v>
          </cell>
          <cell r="K59" t="str">
            <v/>
          </cell>
          <cell r="L59" t="str">
            <v/>
          </cell>
          <cell r="M59">
            <v>5</v>
          </cell>
          <cell r="N59">
            <v>5</v>
          </cell>
        </row>
        <row r="60">
          <cell r="E60" t="str">
            <v>上高枧岔路口至下高枧</v>
          </cell>
          <cell r="F60" t="str">
            <v>起点</v>
          </cell>
          <cell r="G60" t="str">
            <v>终点</v>
          </cell>
          <cell r="H60">
            <v>0.348</v>
          </cell>
          <cell r="I60">
            <v>1.179</v>
          </cell>
          <cell r="J60">
            <v>0.831</v>
          </cell>
          <cell r="K60" t="str">
            <v/>
          </cell>
          <cell r="L60" t="str">
            <v/>
          </cell>
          <cell r="M60">
            <v>5</v>
          </cell>
          <cell r="N60">
            <v>5</v>
          </cell>
        </row>
        <row r="61">
          <cell r="E61" t="str">
            <v>小白岩至渣水路</v>
          </cell>
          <cell r="F61" t="str">
            <v>起点</v>
          </cell>
          <cell r="G61" t="str">
            <v>终点</v>
          </cell>
          <cell r="H61">
            <v>0</v>
          </cell>
          <cell r="I61">
            <v>1.555</v>
          </cell>
          <cell r="J61">
            <v>1.555</v>
          </cell>
          <cell r="K61" t="str">
            <v/>
          </cell>
          <cell r="L61" t="str">
            <v/>
          </cell>
          <cell r="M61">
            <v>5</v>
          </cell>
          <cell r="N61">
            <v>5</v>
          </cell>
        </row>
        <row r="62">
          <cell r="E62" t="str">
            <v>懒龙坡至羊昌洞</v>
          </cell>
          <cell r="F62" t="str">
            <v>起点</v>
          </cell>
          <cell r="G62" t="str">
            <v>终点</v>
          </cell>
          <cell r="H62">
            <v>0</v>
          </cell>
          <cell r="I62">
            <v>1.374</v>
          </cell>
          <cell r="J62">
            <v>1.374</v>
          </cell>
          <cell r="K62" t="str">
            <v/>
          </cell>
          <cell r="L62" t="str">
            <v/>
          </cell>
          <cell r="M62">
            <v>4.5</v>
          </cell>
          <cell r="N62">
            <v>4.5</v>
          </cell>
        </row>
        <row r="63">
          <cell r="E63" t="str">
            <v>彭家寨路口至大梨树组路口</v>
          </cell>
          <cell r="F63" t="str">
            <v>起点</v>
          </cell>
          <cell r="G63" t="str">
            <v>终点</v>
          </cell>
          <cell r="H63">
            <v>0</v>
          </cell>
          <cell r="I63">
            <v>1.1</v>
          </cell>
          <cell r="J63">
            <v>1.1</v>
          </cell>
          <cell r="K63" t="str">
            <v/>
          </cell>
          <cell r="L63" t="str">
            <v/>
          </cell>
          <cell r="M63">
            <v>5</v>
          </cell>
          <cell r="N63">
            <v>5</v>
          </cell>
        </row>
        <row r="64">
          <cell r="E64" t="str">
            <v>螺丝山至苦竹山</v>
          </cell>
          <cell r="F64" t="str">
            <v>起点</v>
          </cell>
          <cell r="G64" t="str">
            <v>终点</v>
          </cell>
          <cell r="H64">
            <v>0</v>
          </cell>
          <cell r="I64">
            <v>0.391</v>
          </cell>
          <cell r="J64">
            <v>0.391</v>
          </cell>
          <cell r="K64" t="str">
            <v/>
          </cell>
          <cell r="L64" t="str">
            <v/>
          </cell>
          <cell r="M64">
            <v>4.5</v>
          </cell>
          <cell r="N64">
            <v>4.5</v>
          </cell>
        </row>
        <row r="65">
          <cell r="E65" t="str">
            <v>岩上寨至小沟</v>
          </cell>
          <cell r="F65" t="str">
            <v>起点</v>
          </cell>
          <cell r="G65" t="str">
            <v>终点</v>
          </cell>
          <cell r="H65">
            <v>0</v>
          </cell>
          <cell r="I65">
            <v>0.903</v>
          </cell>
          <cell r="J65">
            <v>0.903</v>
          </cell>
          <cell r="K65" t="str">
            <v/>
          </cell>
          <cell r="L65" t="str">
            <v/>
          </cell>
          <cell r="M65">
            <v>5.5</v>
          </cell>
          <cell r="N65">
            <v>5.5</v>
          </cell>
        </row>
        <row r="66">
          <cell r="E66" t="str">
            <v>龙井村进村公路(火龙洞组)</v>
          </cell>
          <cell r="F66" t="str">
            <v>起点</v>
          </cell>
          <cell r="G66" t="str">
            <v>终点</v>
          </cell>
          <cell r="H66">
            <v>0</v>
          </cell>
          <cell r="I66">
            <v>0.674</v>
          </cell>
          <cell r="J66">
            <v>0.674</v>
          </cell>
          <cell r="K66" t="str">
            <v/>
          </cell>
          <cell r="L66" t="str">
            <v/>
          </cell>
          <cell r="M66">
            <v>5</v>
          </cell>
          <cell r="N66">
            <v>5</v>
          </cell>
        </row>
        <row r="67">
          <cell r="E67" t="str">
            <v>新店至老鹰山</v>
          </cell>
          <cell r="F67" t="str">
            <v>起点</v>
          </cell>
          <cell r="G67" t="str">
            <v>终点</v>
          </cell>
          <cell r="H67">
            <v>0</v>
          </cell>
          <cell r="I67">
            <v>1.618</v>
          </cell>
          <cell r="J67">
            <v>1.618</v>
          </cell>
          <cell r="K67" t="str">
            <v/>
          </cell>
          <cell r="L67" t="str">
            <v/>
          </cell>
          <cell r="M67">
            <v>4.5</v>
          </cell>
          <cell r="N67">
            <v>4.5</v>
          </cell>
        </row>
        <row r="68">
          <cell r="E68" t="str">
            <v>二亩至上寨(长田组)</v>
          </cell>
          <cell r="F68" t="str">
            <v>起点</v>
          </cell>
          <cell r="G68" t="str">
            <v>终点</v>
          </cell>
          <cell r="H68">
            <v>0</v>
          </cell>
          <cell r="I68">
            <v>0.642</v>
          </cell>
          <cell r="J68">
            <v>0.642</v>
          </cell>
          <cell r="K68" t="str">
            <v/>
          </cell>
          <cell r="L68" t="str">
            <v/>
          </cell>
          <cell r="M68">
            <v>5</v>
          </cell>
          <cell r="N68">
            <v>5</v>
          </cell>
        </row>
        <row r="69">
          <cell r="E69" t="str">
            <v>004县道至龙腾公司</v>
          </cell>
          <cell r="F69" t="str">
            <v>起点</v>
          </cell>
          <cell r="G69" t="str">
            <v>终点</v>
          </cell>
          <cell r="H69">
            <v>0</v>
          </cell>
          <cell r="I69">
            <v>0.692</v>
          </cell>
          <cell r="J69">
            <v>0.692</v>
          </cell>
          <cell r="K69" t="str">
            <v/>
          </cell>
          <cell r="L69" t="str">
            <v/>
          </cell>
          <cell r="M69">
            <v>5</v>
          </cell>
          <cell r="N69">
            <v>5</v>
          </cell>
        </row>
        <row r="70">
          <cell r="E70" t="str">
            <v>大竹山至右二</v>
          </cell>
          <cell r="F70" t="str">
            <v>起点</v>
          </cell>
          <cell r="G70" t="str">
            <v>终点</v>
          </cell>
          <cell r="H70">
            <v>0</v>
          </cell>
          <cell r="I70">
            <v>1.103</v>
          </cell>
          <cell r="J70">
            <v>1.103</v>
          </cell>
          <cell r="K70" t="str">
            <v/>
          </cell>
          <cell r="L70" t="str">
            <v/>
          </cell>
          <cell r="M70">
            <v>6.5</v>
          </cell>
          <cell r="N70">
            <v>6.5</v>
          </cell>
        </row>
        <row r="71">
          <cell r="E71" t="str">
            <v>大竹山至右二</v>
          </cell>
          <cell r="F71" t="str">
            <v>起点</v>
          </cell>
          <cell r="G71" t="str">
            <v>终点</v>
          </cell>
          <cell r="H71">
            <v>0</v>
          </cell>
          <cell r="I71">
            <v>0.209</v>
          </cell>
          <cell r="J71">
            <v>0.209</v>
          </cell>
          <cell r="K71" t="str">
            <v/>
          </cell>
          <cell r="L71" t="str">
            <v/>
          </cell>
          <cell r="M71">
            <v>6.5</v>
          </cell>
          <cell r="N71">
            <v>6.5</v>
          </cell>
        </row>
        <row r="72">
          <cell r="E72" t="str">
            <v>大竹山至右二</v>
          </cell>
          <cell r="F72" t="str">
            <v>起点</v>
          </cell>
          <cell r="G72" t="str">
            <v>终点</v>
          </cell>
          <cell r="H72">
            <v>9.286</v>
          </cell>
          <cell r="I72">
            <v>9.743</v>
          </cell>
          <cell r="J72">
            <v>0.457</v>
          </cell>
          <cell r="K72" t="str">
            <v/>
          </cell>
          <cell r="L72" t="str">
            <v/>
          </cell>
          <cell r="M72">
            <v>6.5</v>
          </cell>
          <cell r="N72">
            <v>6.5</v>
          </cell>
        </row>
        <row r="73">
          <cell r="E73" t="str">
            <v>大竹山至右二</v>
          </cell>
          <cell r="F73" t="str">
            <v>起点</v>
          </cell>
          <cell r="G73" t="str">
            <v>终点</v>
          </cell>
          <cell r="H73">
            <v>0</v>
          </cell>
          <cell r="I73">
            <v>0.572</v>
          </cell>
          <cell r="J73">
            <v>0.572</v>
          </cell>
          <cell r="K73" t="str">
            <v/>
          </cell>
          <cell r="L73" t="str">
            <v/>
          </cell>
          <cell r="M73">
            <v>6.5</v>
          </cell>
          <cell r="N73">
            <v>6.5</v>
          </cell>
        </row>
        <row r="74">
          <cell r="E74" t="str">
            <v>大竹山至右二</v>
          </cell>
          <cell r="F74" t="str">
            <v>起点</v>
          </cell>
          <cell r="G74" t="str">
            <v>终点</v>
          </cell>
          <cell r="H74">
            <v>0</v>
          </cell>
          <cell r="I74">
            <v>0.659</v>
          </cell>
          <cell r="J74">
            <v>0.659</v>
          </cell>
          <cell r="K74" t="str">
            <v/>
          </cell>
          <cell r="L74" t="str">
            <v/>
          </cell>
          <cell r="M74">
            <v>6.5</v>
          </cell>
          <cell r="N74">
            <v>6.5</v>
          </cell>
        </row>
        <row r="75">
          <cell r="E75" t="str">
            <v>大竹山至右二</v>
          </cell>
          <cell r="F75" t="str">
            <v>起点</v>
          </cell>
          <cell r="G75" t="str">
            <v>终点</v>
          </cell>
          <cell r="H75">
            <v>0</v>
          </cell>
          <cell r="I75">
            <v>8.255</v>
          </cell>
          <cell r="J75">
            <v>8.255</v>
          </cell>
          <cell r="K75" t="str">
            <v/>
          </cell>
          <cell r="L75" t="str">
            <v/>
          </cell>
          <cell r="M75">
            <v>6.5</v>
          </cell>
          <cell r="N75">
            <v>6.5</v>
          </cell>
        </row>
        <row r="76">
          <cell r="E76" t="str">
            <v>大坪一组通组路</v>
          </cell>
          <cell r="F76" t="str">
            <v>起点</v>
          </cell>
          <cell r="G76" t="str">
            <v>终点</v>
          </cell>
          <cell r="H76">
            <v>0</v>
          </cell>
          <cell r="I76">
            <v>0.381</v>
          </cell>
          <cell r="J76">
            <v>0.381</v>
          </cell>
          <cell r="K76" t="str">
            <v/>
          </cell>
          <cell r="L76" t="str">
            <v/>
          </cell>
          <cell r="M76">
            <v>5</v>
          </cell>
          <cell r="N76">
            <v>5</v>
          </cell>
        </row>
        <row r="77">
          <cell r="E77" t="str">
            <v>上寨组至阳雀组</v>
          </cell>
          <cell r="F77" t="str">
            <v>起点</v>
          </cell>
          <cell r="G77" t="str">
            <v>终点</v>
          </cell>
          <cell r="H77">
            <v>0</v>
          </cell>
          <cell r="I77">
            <v>1.064</v>
          </cell>
          <cell r="J77">
            <v>1.064</v>
          </cell>
          <cell r="K77" t="str">
            <v/>
          </cell>
          <cell r="L77" t="str">
            <v/>
          </cell>
          <cell r="M77">
            <v>5</v>
          </cell>
          <cell r="N77">
            <v>5</v>
          </cell>
        </row>
        <row r="78">
          <cell r="E78" t="str">
            <v>豹子洞至云坡组</v>
          </cell>
          <cell r="F78" t="str">
            <v>起点</v>
          </cell>
          <cell r="G78" t="str">
            <v>终点</v>
          </cell>
          <cell r="H78">
            <v>0</v>
          </cell>
          <cell r="I78">
            <v>2.787</v>
          </cell>
          <cell r="J78">
            <v>2.787</v>
          </cell>
          <cell r="K78" t="str">
            <v/>
          </cell>
          <cell r="L78" t="str">
            <v/>
          </cell>
          <cell r="M78">
            <v>5</v>
          </cell>
          <cell r="N78">
            <v>5</v>
          </cell>
        </row>
        <row r="79">
          <cell r="E79" t="str">
            <v>田坝至学田</v>
          </cell>
          <cell r="F79" t="str">
            <v>起点</v>
          </cell>
          <cell r="G79" t="str">
            <v>终点</v>
          </cell>
          <cell r="H79">
            <v>0</v>
          </cell>
          <cell r="I79">
            <v>1.004</v>
          </cell>
          <cell r="J79">
            <v>1.004</v>
          </cell>
          <cell r="K79" t="str">
            <v/>
          </cell>
          <cell r="L79" t="str">
            <v/>
          </cell>
          <cell r="M79">
            <v>5</v>
          </cell>
          <cell r="N79">
            <v>5</v>
          </cell>
        </row>
        <row r="80">
          <cell r="E80" t="str">
            <v>赵五至石门</v>
          </cell>
          <cell r="F80" t="str">
            <v>起点</v>
          </cell>
          <cell r="G80" t="str">
            <v>终点</v>
          </cell>
          <cell r="H80">
            <v>0</v>
          </cell>
          <cell r="I80">
            <v>4.53</v>
          </cell>
          <cell r="J80">
            <v>4.53</v>
          </cell>
          <cell r="K80" t="str">
            <v/>
          </cell>
          <cell r="L80" t="str">
            <v/>
          </cell>
          <cell r="M80">
            <v>4.5</v>
          </cell>
          <cell r="N80">
            <v>4.5</v>
          </cell>
        </row>
        <row r="81">
          <cell r="E81" t="str">
            <v>民联村黑土进组公路(小堡组至黑土）</v>
          </cell>
          <cell r="F81" t="str">
            <v>起点</v>
          </cell>
          <cell r="G81" t="str">
            <v>终点</v>
          </cell>
          <cell r="H81">
            <v>0</v>
          </cell>
          <cell r="I81">
            <v>0.847</v>
          </cell>
          <cell r="J81">
            <v>0.847</v>
          </cell>
          <cell r="K81" t="str">
            <v/>
          </cell>
          <cell r="L81" t="str">
            <v/>
          </cell>
          <cell r="M81">
            <v>5</v>
          </cell>
          <cell r="N81">
            <v>5</v>
          </cell>
        </row>
        <row r="82">
          <cell r="E82" t="str">
            <v>火烽冲组至凉水井</v>
          </cell>
          <cell r="F82" t="str">
            <v>起点</v>
          </cell>
          <cell r="G82" t="str">
            <v>终点</v>
          </cell>
          <cell r="H82">
            <v>0</v>
          </cell>
          <cell r="I82">
            <v>2.516</v>
          </cell>
          <cell r="J82">
            <v>2.516</v>
          </cell>
          <cell r="K82" t="str">
            <v/>
          </cell>
          <cell r="L82" t="str">
            <v/>
          </cell>
          <cell r="M82">
            <v>5</v>
          </cell>
          <cell r="N82">
            <v>5</v>
          </cell>
        </row>
        <row r="83">
          <cell r="E83" t="str">
            <v>黄土寨至王二寨</v>
          </cell>
          <cell r="F83" t="str">
            <v>起点</v>
          </cell>
          <cell r="G83" t="str">
            <v>终点</v>
          </cell>
          <cell r="H83">
            <v>0</v>
          </cell>
          <cell r="I83">
            <v>4.309</v>
          </cell>
          <cell r="J83">
            <v>4.309</v>
          </cell>
          <cell r="K83" t="str">
            <v/>
          </cell>
          <cell r="L83" t="str">
            <v/>
          </cell>
          <cell r="M83">
            <v>5</v>
          </cell>
          <cell r="N83">
            <v>5</v>
          </cell>
        </row>
        <row r="84">
          <cell r="E84" t="str">
            <v>对门至窝塘</v>
          </cell>
          <cell r="F84" t="str">
            <v>起点</v>
          </cell>
          <cell r="G84" t="str">
            <v>终点</v>
          </cell>
          <cell r="H84">
            <v>0</v>
          </cell>
          <cell r="I84">
            <v>0.896</v>
          </cell>
          <cell r="J84">
            <v>0.896</v>
          </cell>
          <cell r="K84" t="str">
            <v/>
          </cell>
          <cell r="L84" t="str">
            <v/>
          </cell>
          <cell r="M84">
            <v>5</v>
          </cell>
          <cell r="N84">
            <v>5</v>
          </cell>
        </row>
        <row r="85">
          <cell r="E85" t="str">
            <v>高山至暗流</v>
          </cell>
          <cell r="F85" t="str">
            <v>起点</v>
          </cell>
          <cell r="G85" t="str">
            <v>终点</v>
          </cell>
          <cell r="H85">
            <v>0</v>
          </cell>
          <cell r="I85">
            <v>0.212</v>
          </cell>
          <cell r="J85">
            <v>0.212</v>
          </cell>
          <cell r="K85" t="str">
            <v/>
          </cell>
          <cell r="L85" t="str">
            <v/>
          </cell>
          <cell r="M85">
            <v>4.5</v>
          </cell>
          <cell r="N85">
            <v>4.5</v>
          </cell>
        </row>
        <row r="86">
          <cell r="E86" t="str">
            <v>高山至暗流</v>
          </cell>
          <cell r="F86" t="str">
            <v>起点</v>
          </cell>
          <cell r="G86" t="str">
            <v>终点</v>
          </cell>
          <cell r="H86">
            <v>0</v>
          </cell>
          <cell r="I86">
            <v>0.53</v>
          </cell>
          <cell r="J86">
            <v>0.53</v>
          </cell>
          <cell r="K86" t="str">
            <v/>
          </cell>
          <cell r="L86" t="str">
            <v/>
          </cell>
          <cell r="M86">
            <v>4.5</v>
          </cell>
          <cell r="N86">
            <v>4.5</v>
          </cell>
        </row>
        <row r="87">
          <cell r="E87" t="str">
            <v>高山至暗流</v>
          </cell>
          <cell r="F87" t="str">
            <v>起点</v>
          </cell>
          <cell r="G87" t="str">
            <v>终点</v>
          </cell>
          <cell r="H87">
            <v>0</v>
          </cell>
          <cell r="I87">
            <v>5.016</v>
          </cell>
          <cell r="J87">
            <v>5.016</v>
          </cell>
          <cell r="K87" t="str">
            <v/>
          </cell>
          <cell r="L87" t="str">
            <v/>
          </cell>
          <cell r="M87">
            <v>4.5</v>
          </cell>
          <cell r="N87">
            <v>4.5</v>
          </cell>
        </row>
        <row r="88">
          <cell r="E88" t="str">
            <v>坟山坡至仙人洞</v>
          </cell>
          <cell r="F88" t="str">
            <v>起点</v>
          </cell>
          <cell r="G88" t="str">
            <v>终点</v>
          </cell>
          <cell r="H88">
            <v>0</v>
          </cell>
          <cell r="I88">
            <v>0.431</v>
          </cell>
          <cell r="J88">
            <v>0.431</v>
          </cell>
          <cell r="K88" t="str">
            <v/>
          </cell>
          <cell r="L88" t="str">
            <v/>
          </cell>
          <cell r="M88">
            <v>5</v>
          </cell>
          <cell r="N88">
            <v>5</v>
          </cell>
        </row>
        <row r="89">
          <cell r="E89" t="str">
            <v>条子场至石门</v>
          </cell>
          <cell r="F89" t="str">
            <v>起点</v>
          </cell>
          <cell r="G89" t="str">
            <v>终点</v>
          </cell>
          <cell r="H89">
            <v>0</v>
          </cell>
          <cell r="I89">
            <v>0.981</v>
          </cell>
          <cell r="J89">
            <v>0.981</v>
          </cell>
          <cell r="K89" t="str">
            <v/>
          </cell>
          <cell r="L89" t="str">
            <v/>
          </cell>
          <cell r="M89">
            <v>5</v>
          </cell>
          <cell r="N89">
            <v>5</v>
          </cell>
        </row>
        <row r="90">
          <cell r="E90" t="str">
            <v>小坡至黎明</v>
          </cell>
          <cell r="F90" t="str">
            <v>起点</v>
          </cell>
          <cell r="G90" t="str">
            <v>终点</v>
          </cell>
          <cell r="H90">
            <v>0</v>
          </cell>
          <cell r="I90">
            <v>1.495</v>
          </cell>
          <cell r="J90">
            <v>1.495</v>
          </cell>
          <cell r="K90" t="str">
            <v/>
          </cell>
          <cell r="L90" t="str">
            <v/>
          </cell>
          <cell r="M90">
            <v>4.5</v>
          </cell>
          <cell r="N90">
            <v>4.5</v>
          </cell>
        </row>
        <row r="91">
          <cell r="E91" t="str">
            <v>韩家坝至索风湖码头</v>
          </cell>
          <cell r="F91" t="str">
            <v>起点</v>
          </cell>
          <cell r="G91" t="str">
            <v>终点</v>
          </cell>
          <cell r="H91">
            <v>0</v>
          </cell>
          <cell r="I91">
            <v>7.968</v>
          </cell>
          <cell r="J91">
            <v>7.968</v>
          </cell>
          <cell r="K91" t="str">
            <v/>
          </cell>
          <cell r="L91" t="str">
            <v/>
          </cell>
          <cell r="M91">
            <v>4.5</v>
          </cell>
          <cell r="N91">
            <v>4.5</v>
          </cell>
        </row>
        <row r="92">
          <cell r="E92" t="str">
            <v>四组通组路(腊腮三组)</v>
          </cell>
          <cell r="F92" t="str">
            <v>起点</v>
          </cell>
          <cell r="G92" t="str">
            <v>终点</v>
          </cell>
          <cell r="H92">
            <v>0</v>
          </cell>
          <cell r="I92">
            <v>1.355</v>
          </cell>
          <cell r="J92">
            <v>1.355</v>
          </cell>
          <cell r="K92" t="str">
            <v/>
          </cell>
          <cell r="L92" t="str">
            <v/>
          </cell>
          <cell r="M92">
            <v>5.5</v>
          </cell>
          <cell r="N92">
            <v>5.5</v>
          </cell>
        </row>
        <row r="93">
          <cell r="E93" t="str">
            <v>小坡至深水井</v>
          </cell>
          <cell r="F93" t="str">
            <v>起点</v>
          </cell>
          <cell r="G93" t="str">
            <v>终点</v>
          </cell>
          <cell r="H93">
            <v>0</v>
          </cell>
          <cell r="I93">
            <v>1.065</v>
          </cell>
          <cell r="J93">
            <v>1.065</v>
          </cell>
          <cell r="K93" t="str">
            <v/>
          </cell>
          <cell r="L93" t="str">
            <v/>
          </cell>
          <cell r="M93">
            <v>5</v>
          </cell>
          <cell r="N93">
            <v>5</v>
          </cell>
        </row>
        <row r="94">
          <cell r="E94" t="str">
            <v>铁厂组通组路</v>
          </cell>
          <cell r="F94" t="str">
            <v>起点</v>
          </cell>
          <cell r="G94" t="str">
            <v>终点</v>
          </cell>
          <cell r="H94">
            <v>0</v>
          </cell>
          <cell r="I94">
            <v>1.963</v>
          </cell>
          <cell r="J94">
            <v>1.963</v>
          </cell>
          <cell r="K94" t="str">
            <v/>
          </cell>
          <cell r="L94" t="str">
            <v/>
          </cell>
          <cell r="M94">
            <v>5</v>
          </cell>
          <cell r="N94">
            <v>5</v>
          </cell>
        </row>
        <row r="95">
          <cell r="E95" t="str">
            <v>三岔沟周家门口至坛罐窑</v>
          </cell>
          <cell r="F95" t="str">
            <v>起点</v>
          </cell>
          <cell r="G95" t="str">
            <v>终点</v>
          </cell>
          <cell r="H95">
            <v>0</v>
          </cell>
          <cell r="I95">
            <v>1.803</v>
          </cell>
          <cell r="J95">
            <v>1.803</v>
          </cell>
          <cell r="K95" t="str">
            <v/>
          </cell>
          <cell r="L95" t="str">
            <v/>
          </cell>
          <cell r="M95">
            <v>5</v>
          </cell>
          <cell r="N95">
            <v>5</v>
          </cell>
        </row>
        <row r="96">
          <cell r="E96" t="str">
            <v>枫香坝通组路</v>
          </cell>
          <cell r="F96" t="str">
            <v>起点</v>
          </cell>
          <cell r="G96" t="str">
            <v>终点</v>
          </cell>
          <cell r="H96">
            <v>0</v>
          </cell>
          <cell r="I96">
            <v>1.839</v>
          </cell>
          <cell r="J96">
            <v>1.839</v>
          </cell>
          <cell r="K96" t="str">
            <v/>
          </cell>
          <cell r="L96" t="str">
            <v/>
          </cell>
          <cell r="M96">
            <v>5</v>
          </cell>
          <cell r="N96">
            <v>5</v>
          </cell>
        </row>
        <row r="97">
          <cell r="E97" t="str">
            <v>窑上组通组路</v>
          </cell>
          <cell r="F97" t="str">
            <v>起点</v>
          </cell>
          <cell r="G97" t="str">
            <v>终点</v>
          </cell>
          <cell r="H97">
            <v>0</v>
          </cell>
          <cell r="I97">
            <v>2.214</v>
          </cell>
          <cell r="J97">
            <v>2.214</v>
          </cell>
          <cell r="K97" t="str">
            <v/>
          </cell>
          <cell r="L97" t="str">
            <v/>
          </cell>
          <cell r="M97">
            <v>5</v>
          </cell>
          <cell r="N97">
            <v>5</v>
          </cell>
        </row>
        <row r="98">
          <cell r="E98" t="str">
            <v>高山至暗流（戈家寨至下白岩）</v>
          </cell>
          <cell r="F98" t="str">
            <v>起点</v>
          </cell>
          <cell r="G98" t="str">
            <v>终点</v>
          </cell>
          <cell r="H98">
            <v>0</v>
          </cell>
          <cell r="I98">
            <v>0.867</v>
          </cell>
          <cell r="J98">
            <v>0.867</v>
          </cell>
          <cell r="K98" t="str">
            <v/>
          </cell>
          <cell r="L98" t="str">
            <v/>
          </cell>
          <cell r="M98">
            <v>5.5</v>
          </cell>
          <cell r="N98">
            <v>5.5</v>
          </cell>
        </row>
        <row r="99">
          <cell r="E99" t="str">
            <v>破岩至周家桥村黄花寨组</v>
          </cell>
          <cell r="F99" t="str">
            <v>起点</v>
          </cell>
          <cell r="G99" t="str">
            <v>终点</v>
          </cell>
          <cell r="H99">
            <v>0</v>
          </cell>
          <cell r="I99">
            <v>2.45</v>
          </cell>
          <cell r="J99">
            <v>2.45</v>
          </cell>
          <cell r="K99" t="str">
            <v/>
          </cell>
          <cell r="L99" t="str">
            <v/>
          </cell>
          <cell r="M99">
            <v>5.5</v>
          </cell>
          <cell r="N99">
            <v>5.5</v>
          </cell>
        </row>
        <row r="100">
          <cell r="E100" t="str">
            <v>高桥组通组路</v>
          </cell>
          <cell r="F100" t="str">
            <v>起点</v>
          </cell>
          <cell r="G100" t="str">
            <v>终点</v>
          </cell>
          <cell r="H100">
            <v>0</v>
          </cell>
          <cell r="I100">
            <v>0.763</v>
          </cell>
          <cell r="J100">
            <v>0.763</v>
          </cell>
          <cell r="K100" t="str">
            <v/>
          </cell>
          <cell r="L100" t="str">
            <v/>
          </cell>
          <cell r="M100">
            <v>5</v>
          </cell>
          <cell r="N100">
            <v>5</v>
          </cell>
        </row>
        <row r="101">
          <cell r="E101" t="str">
            <v>上寨组至新店镇白果树村</v>
          </cell>
          <cell r="F101" t="str">
            <v>起点</v>
          </cell>
          <cell r="G101" t="str">
            <v>终点</v>
          </cell>
          <cell r="H101">
            <v>0</v>
          </cell>
          <cell r="I101">
            <v>0.628</v>
          </cell>
          <cell r="J101">
            <v>0.628</v>
          </cell>
          <cell r="K101" t="str">
            <v/>
          </cell>
          <cell r="L101" t="str">
            <v/>
          </cell>
          <cell r="M101">
            <v>5</v>
          </cell>
          <cell r="N101">
            <v>5</v>
          </cell>
        </row>
        <row r="102">
          <cell r="E102" t="str">
            <v>堡子哨至花渔洞</v>
          </cell>
          <cell r="F102" t="str">
            <v>起点</v>
          </cell>
          <cell r="G102" t="str">
            <v>终点</v>
          </cell>
          <cell r="H102">
            <v>0</v>
          </cell>
          <cell r="I102">
            <v>0.893</v>
          </cell>
          <cell r="J102">
            <v>0.893</v>
          </cell>
          <cell r="K102" t="str">
            <v/>
          </cell>
          <cell r="L102" t="str">
            <v/>
          </cell>
          <cell r="M102">
            <v>4.5</v>
          </cell>
          <cell r="N102">
            <v>4.5</v>
          </cell>
        </row>
        <row r="103">
          <cell r="E103" t="str">
            <v>卫百公路至新寨</v>
          </cell>
          <cell r="F103" t="str">
            <v>起点</v>
          </cell>
          <cell r="G103" t="str">
            <v>终点</v>
          </cell>
          <cell r="H103">
            <v>0</v>
          </cell>
          <cell r="I103">
            <v>2.71</v>
          </cell>
          <cell r="J103">
            <v>2.71</v>
          </cell>
          <cell r="K103" t="str">
            <v/>
          </cell>
          <cell r="L103" t="str">
            <v/>
          </cell>
          <cell r="M103">
            <v>4.5</v>
          </cell>
          <cell r="N103">
            <v>4.5</v>
          </cell>
        </row>
        <row r="104">
          <cell r="E104" t="str">
            <v>四组通组路(谷当稗村委会平潭组段）</v>
          </cell>
          <cell r="F104" t="str">
            <v>起点</v>
          </cell>
          <cell r="G104" t="str">
            <v>终点</v>
          </cell>
          <cell r="H104">
            <v>0</v>
          </cell>
          <cell r="I104">
            <v>1.021</v>
          </cell>
          <cell r="J104">
            <v>1.021</v>
          </cell>
          <cell r="K104" t="str">
            <v/>
          </cell>
          <cell r="L104" t="str">
            <v/>
          </cell>
          <cell r="M104">
            <v>5</v>
          </cell>
          <cell r="N104">
            <v>5</v>
          </cell>
        </row>
        <row r="105">
          <cell r="E105" t="str">
            <v>甘沟场坝至小西门</v>
          </cell>
          <cell r="F105" t="str">
            <v>起点</v>
          </cell>
          <cell r="G105" t="str">
            <v>终点</v>
          </cell>
          <cell r="H105">
            <v>0</v>
          </cell>
          <cell r="I105">
            <v>0.664</v>
          </cell>
          <cell r="J105">
            <v>0.664</v>
          </cell>
          <cell r="K105" t="str">
            <v/>
          </cell>
          <cell r="L105" t="str">
            <v/>
          </cell>
          <cell r="M105">
            <v>5</v>
          </cell>
          <cell r="N105">
            <v>5</v>
          </cell>
        </row>
        <row r="106">
          <cell r="E106" t="str">
            <v>黄泥路组通组路</v>
          </cell>
          <cell r="F106" t="str">
            <v>起点</v>
          </cell>
          <cell r="G106" t="str">
            <v>终点</v>
          </cell>
          <cell r="H106">
            <v>0</v>
          </cell>
          <cell r="I106">
            <v>0.448</v>
          </cell>
          <cell r="J106">
            <v>0.448</v>
          </cell>
          <cell r="K106" t="str">
            <v/>
          </cell>
          <cell r="L106" t="str">
            <v/>
          </cell>
          <cell r="M106">
            <v>5</v>
          </cell>
          <cell r="N106">
            <v>5</v>
          </cell>
        </row>
        <row r="107">
          <cell r="E107" t="str">
            <v>条子场一组至条子场七组</v>
          </cell>
          <cell r="F107" t="str">
            <v>起点</v>
          </cell>
          <cell r="G107" t="str">
            <v>终点</v>
          </cell>
          <cell r="H107">
            <v>0</v>
          </cell>
          <cell r="I107">
            <v>1.804</v>
          </cell>
          <cell r="J107">
            <v>1.804</v>
          </cell>
          <cell r="K107" t="str">
            <v/>
          </cell>
          <cell r="L107" t="str">
            <v/>
          </cell>
          <cell r="M107">
            <v>6.5</v>
          </cell>
          <cell r="N107">
            <v>6.5</v>
          </cell>
        </row>
        <row r="108">
          <cell r="E108" t="str">
            <v>向德贵家门口至上丫口</v>
          </cell>
          <cell r="F108" t="str">
            <v>起点</v>
          </cell>
          <cell r="G108" t="str">
            <v>终点</v>
          </cell>
          <cell r="H108">
            <v>0</v>
          </cell>
          <cell r="I108">
            <v>0.759</v>
          </cell>
          <cell r="J108">
            <v>0.759</v>
          </cell>
          <cell r="K108" t="str">
            <v/>
          </cell>
          <cell r="L108" t="str">
            <v/>
          </cell>
          <cell r="M108">
            <v>5.5</v>
          </cell>
          <cell r="N108">
            <v>5.5</v>
          </cell>
        </row>
        <row r="109">
          <cell r="E109" t="str">
            <v>张定文家至罗贵林家</v>
          </cell>
          <cell r="F109" t="str">
            <v>起点</v>
          </cell>
          <cell r="G109" t="str">
            <v>终点</v>
          </cell>
          <cell r="H109">
            <v>2.128</v>
          </cell>
          <cell r="I109">
            <v>4.291</v>
          </cell>
          <cell r="J109">
            <v>2.163</v>
          </cell>
          <cell r="K109" t="str">
            <v/>
          </cell>
          <cell r="L109" t="str">
            <v/>
          </cell>
          <cell r="M109">
            <v>5</v>
          </cell>
          <cell r="N109">
            <v>5</v>
          </cell>
        </row>
        <row r="110">
          <cell r="E110" t="str">
            <v>张定文家至罗贵林家</v>
          </cell>
          <cell r="F110" t="str">
            <v>起点</v>
          </cell>
          <cell r="G110" t="str">
            <v>终点</v>
          </cell>
          <cell r="H110">
            <v>0</v>
          </cell>
          <cell r="I110">
            <v>2.128</v>
          </cell>
          <cell r="J110">
            <v>2.128</v>
          </cell>
          <cell r="K110" t="str">
            <v/>
          </cell>
          <cell r="L110" t="str">
            <v/>
          </cell>
          <cell r="M110">
            <v>5</v>
          </cell>
          <cell r="N110">
            <v>5</v>
          </cell>
        </row>
        <row r="111">
          <cell r="E111" t="str">
            <v>水口至鸭店河码头（新寨组至小沟村五组）</v>
          </cell>
          <cell r="F111" t="str">
            <v>起点</v>
          </cell>
          <cell r="G111" t="str">
            <v>终点</v>
          </cell>
          <cell r="H111">
            <v>0</v>
          </cell>
          <cell r="I111">
            <v>9.817</v>
          </cell>
          <cell r="J111">
            <v>9.817</v>
          </cell>
          <cell r="K111" t="str">
            <v/>
          </cell>
          <cell r="L111" t="str">
            <v/>
          </cell>
          <cell r="M111">
            <v>4.5</v>
          </cell>
          <cell r="N111">
            <v>4.5</v>
          </cell>
        </row>
        <row r="112">
          <cell r="E112" t="str">
            <v>龙井村进村公路</v>
          </cell>
          <cell r="F112" t="str">
            <v>起点</v>
          </cell>
          <cell r="G112" t="str">
            <v>终点</v>
          </cell>
          <cell r="H112">
            <v>0</v>
          </cell>
          <cell r="I112">
            <v>0.81</v>
          </cell>
          <cell r="J112">
            <v>0.81</v>
          </cell>
          <cell r="K112" t="str">
            <v/>
          </cell>
          <cell r="L112" t="str">
            <v/>
          </cell>
          <cell r="M112">
            <v>5</v>
          </cell>
          <cell r="N112">
            <v>5</v>
          </cell>
        </row>
        <row r="113">
          <cell r="E113" t="str">
            <v>上坝一、二组串户路</v>
          </cell>
          <cell r="F113" t="str">
            <v>起点</v>
          </cell>
          <cell r="G113" t="str">
            <v>终点</v>
          </cell>
          <cell r="H113">
            <v>0</v>
          </cell>
          <cell r="I113">
            <v>0.815</v>
          </cell>
          <cell r="J113">
            <v>0.815</v>
          </cell>
          <cell r="K113" t="str">
            <v/>
          </cell>
          <cell r="L113" t="str">
            <v/>
          </cell>
          <cell r="M113">
            <v>5.5</v>
          </cell>
          <cell r="N113">
            <v>5.5</v>
          </cell>
        </row>
        <row r="114">
          <cell r="E114" t="str">
            <v>大塘组通组路</v>
          </cell>
          <cell r="F114" t="str">
            <v>起点</v>
          </cell>
          <cell r="G114" t="str">
            <v>终点</v>
          </cell>
          <cell r="H114">
            <v>0</v>
          </cell>
          <cell r="I114">
            <v>1.211</v>
          </cell>
          <cell r="J114">
            <v>1.211</v>
          </cell>
          <cell r="K114" t="str">
            <v/>
          </cell>
          <cell r="L114" t="str">
            <v/>
          </cell>
          <cell r="M114">
            <v>5</v>
          </cell>
          <cell r="N114">
            <v>5</v>
          </cell>
        </row>
        <row r="115">
          <cell r="E115" t="str">
            <v>庙儿山至中八(水塘组)</v>
          </cell>
          <cell r="F115" t="str">
            <v>起点</v>
          </cell>
          <cell r="G115" t="str">
            <v>终点</v>
          </cell>
          <cell r="H115">
            <v>0</v>
          </cell>
          <cell r="I115">
            <v>2.223</v>
          </cell>
          <cell r="J115">
            <v>2.223</v>
          </cell>
          <cell r="K115" t="str">
            <v/>
          </cell>
          <cell r="L115" t="str">
            <v/>
          </cell>
          <cell r="M115">
            <v>6</v>
          </cell>
          <cell r="N115">
            <v>6</v>
          </cell>
        </row>
        <row r="116">
          <cell r="E116" t="str">
            <v>仙秀田至洛阳</v>
          </cell>
          <cell r="F116" t="str">
            <v>起点</v>
          </cell>
          <cell r="G116" t="str">
            <v>终点</v>
          </cell>
          <cell r="H116">
            <v>0</v>
          </cell>
          <cell r="I116">
            <v>1.166</v>
          </cell>
          <cell r="J116">
            <v>1.166</v>
          </cell>
          <cell r="K116" t="str">
            <v/>
          </cell>
          <cell r="L116" t="str">
            <v/>
          </cell>
          <cell r="M116">
            <v>5.5</v>
          </cell>
          <cell r="N116">
            <v>5.5</v>
          </cell>
        </row>
        <row r="117">
          <cell r="E117" t="str">
            <v>大槽组至水淹组</v>
          </cell>
          <cell r="F117" t="str">
            <v>起点</v>
          </cell>
          <cell r="G117" t="str">
            <v>终点</v>
          </cell>
          <cell r="H117">
            <v>0</v>
          </cell>
          <cell r="I117">
            <v>1.762</v>
          </cell>
          <cell r="J117">
            <v>1.762</v>
          </cell>
          <cell r="K117" t="str">
            <v/>
          </cell>
          <cell r="L117" t="str">
            <v/>
          </cell>
          <cell r="M117">
            <v>5</v>
          </cell>
          <cell r="N117">
            <v>5</v>
          </cell>
        </row>
        <row r="118">
          <cell r="E118" t="str">
            <v>花渔洞大桥至骆家桥（民乐村王家寨组至骆家桥村上大堡组）</v>
          </cell>
          <cell r="F118" t="str">
            <v>起点</v>
          </cell>
          <cell r="G118" t="str">
            <v>终点</v>
          </cell>
          <cell r="H118">
            <v>0</v>
          </cell>
          <cell r="I118">
            <v>2.35</v>
          </cell>
          <cell r="J118">
            <v>2.35</v>
          </cell>
          <cell r="K118" t="str">
            <v/>
          </cell>
          <cell r="L118" t="str">
            <v/>
          </cell>
          <cell r="M118">
            <v>5</v>
          </cell>
          <cell r="N118">
            <v>5</v>
          </cell>
        </row>
        <row r="119">
          <cell r="E119" t="str">
            <v>谭家背后至上寨</v>
          </cell>
          <cell r="F119" t="str">
            <v>起点</v>
          </cell>
          <cell r="G119" t="str">
            <v>终点</v>
          </cell>
          <cell r="H119">
            <v>0</v>
          </cell>
          <cell r="I119">
            <v>1.551</v>
          </cell>
          <cell r="J119">
            <v>1.551</v>
          </cell>
          <cell r="K119" t="str">
            <v/>
          </cell>
          <cell r="L119" t="str">
            <v/>
          </cell>
          <cell r="M119">
            <v>5</v>
          </cell>
          <cell r="N119">
            <v>5</v>
          </cell>
        </row>
        <row r="120">
          <cell r="E120" t="str">
            <v>后午至塘边</v>
          </cell>
          <cell r="F120" t="str">
            <v>起点</v>
          </cell>
          <cell r="G120" t="str">
            <v>终点</v>
          </cell>
          <cell r="H120">
            <v>0</v>
          </cell>
          <cell r="I120">
            <v>2.123</v>
          </cell>
          <cell r="J120">
            <v>2.123</v>
          </cell>
          <cell r="K120" t="str">
            <v/>
          </cell>
          <cell r="L120" t="str">
            <v/>
          </cell>
          <cell r="M120">
            <v>5.5</v>
          </cell>
          <cell r="N120">
            <v>5.5</v>
          </cell>
        </row>
        <row r="121">
          <cell r="E121" t="str">
            <v>梅子井至太阳组</v>
          </cell>
          <cell r="F121" t="str">
            <v>起点</v>
          </cell>
          <cell r="G121" t="str">
            <v>终点</v>
          </cell>
          <cell r="H121">
            <v>0</v>
          </cell>
          <cell r="I121">
            <v>1.322</v>
          </cell>
          <cell r="J121">
            <v>1.322</v>
          </cell>
          <cell r="K121" t="str">
            <v/>
          </cell>
          <cell r="L121" t="str">
            <v/>
          </cell>
          <cell r="M121">
            <v>5</v>
          </cell>
          <cell r="N121">
            <v>5</v>
          </cell>
        </row>
        <row r="122">
          <cell r="E122" t="str">
            <v>和平组通组路</v>
          </cell>
          <cell r="F122" t="str">
            <v>起点</v>
          </cell>
          <cell r="G122" t="str">
            <v>终点</v>
          </cell>
          <cell r="H122">
            <v>0</v>
          </cell>
          <cell r="I122">
            <v>2.612</v>
          </cell>
          <cell r="J122">
            <v>2.612</v>
          </cell>
          <cell r="K122" t="str">
            <v/>
          </cell>
          <cell r="L122" t="str">
            <v/>
          </cell>
          <cell r="M122">
            <v>5</v>
          </cell>
          <cell r="N122">
            <v>5</v>
          </cell>
        </row>
        <row r="123">
          <cell r="E123" t="str">
            <v>资源道至王保学家</v>
          </cell>
          <cell r="F123" t="str">
            <v>起点</v>
          </cell>
          <cell r="G123" t="str">
            <v>终点</v>
          </cell>
          <cell r="H123">
            <v>0</v>
          </cell>
          <cell r="I123">
            <v>0.727</v>
          </cell>
          <cell r="J123">
            <v>0.727</v>
          </cell>
          <cell r="K123" t="str">
            <v/>
          </cell>
          <cell r="L123" t="str">
            <v/>
          </cell>
          <cell r="M123">
            <v>5</v>
          </cell>
          <cell r="N123">
            <v>5</v>
          </cell>
        </row>
        <row r="124">
          <cell r="E124" t="str">
            <v>冲头至天星</v>
          </cell>
          <cell r="F124" t="str">
            <v>起点</v>
          </cell>
          <cell r="G124" t="str">
            <v>终点</v>
          </cell>
          <cell r="H124">
            <v>0</v>
          </cell>
          <cell r="I124">
            <v>0.953</v>
          </cell>
          <cell r="J124">
            <v>0.953</v>
          </cell>
          <cell r="K124" t="str">
            <v/>
          </cell>
          <cell r="L124" t="str">
            <v/>
          </cell>
          <cell r="M124">
            <v>5</v>
          </cell>
          <cell r="N124">
            <v>5</v>
          </cell>
        </row>
        <row r="125">
          <cell r="E125" t="str">
            <v>冲头至天星</v>
          </cell>
          <cell r="F125" t="str">
            <v>起点</v>
          </cell>
          <cell r="G125" t="str">
            <v>终点</v>
          </cell>
          <cell r="H125">
            <v>0.954</v>
          </cell>
          <cell r="I125">
            <v>1.529</v>
          </cell>
          <cell r="J125">
            <v>0.575</v>
          </cell>
          <cell r="K125" t="str">
            <v/>
          </cell>
          <cell r="L125" t="str">
            <v/>
          </cell>
          <cell r="M125">
            <v>5</v>
          </cell>
          <cell r="N125">
            <v>5</v>
          </cell>
        </row>
        <row r="126">
          <cell r="E126" t="str">
            <v>麦西路口至麦西</v>
          </cell>
          <cell r="F126" t="str">
            <v>起点</v>
          </cell>
          <cell r="G126" t="str">
            <v>终点</v>
          </cell>
          <cell r="H126">
            <v>0</v>
          </cell>
          <cell r="I126">
            <v>0.87</v>
          </cell>
          <cell r="J126">
            <v>0.87</v>
          </cell>
          <cell r="K126" t="str">
            <v/>
          </cell>
          <cell r="L126" t="str">
            <v/>
          </cell>
          <cell r="M126">
            <v>4.5</v>
          </cell>
          <cell r="N126">
            <v>4.5</v>
          </cell>
        </row>
        <row r="127">
          <cell r="E127" t="str">
            <v>龙井通组路(星光村委会龙井组段)</v>
          </cell>
          <cell r="F127" t="str">
            <v>起点</v>
          </cell>
          <cell r="G127" t="str">
            <v>终点</v>
          </cell>
          <cell r="H127">
            <v>0</v>
          </cell>
          <cell r="I127">
            <v>0.687</v>
          </cell>
          <cell r="J127">
            <v>0.687</v>
          </cell>
          <cell r="K127" t="str">
            <v/>
          </cell>
          <cell r="L127" t="str">
            <v/>
          </cell>
          <cell r="M127">
            <v>5</v>
          </cell>
          <cell r="N127">
            <v>5</v>
          </cell>
        </row>
        <row r="128">
          <cell r="E128" t="str">
            <v>岔水包包至四组</v>
          </cell>
          <cell r="F128" t="str">
            <v>起点</v>
          </cell>
          <cell r="G128" t="str">
            <v>终点</v>
          </cell>
          <cell r="H128">
            <v>0</v>
          </cell>
          <cell r="I128">
            <v>0.615</v>
          </cell>
          <cell r="J128">
            <v>0.615</v>
          </cell>
          <cell r="K128" t="str">
            <v/>
          </cell>
          <cell r="L128" t="str">
            <v/>
          </cell>
          <cell r="M128">
            <v>5.5</v>
          </cell>
          <cell r="N128">
            <v>5.5</v>
          </cell>
        </row>
        <row r="129">
          <cell r="E129" t="str">
            <v>右二至骆家桥</v>
          </cell>
          <cell r="F129" t="str">
            <v>起点</v>
          </cell>
          <cell r="G129" t="str">
            <v>终点</v>
          </cell>
          <cell r="H129">
            <v>14.95</v>
          </cell>
          <cell r="I129">
            <v>15.585</v>
          </cell>
          <cell r="J129">
            <v>0.635</v>
          </cell>
          <cell r="K129" t="str">
            <v/>
          </cell>
          <cell r="L129" t="str">
            <v/>
          </cell>
          <cell r="M129">
            <v>6.5</v>
          </cell>
          <cell r="N129">
            <v>6.5</v>
          </cell>
        </row>
        <row r="130">
          <cell r="E130" t="str">
            <v>右二至骆家桥</v>
          </cell>
          <cell r="F130" t="str">
            <v>起点</v>
          </cell>
          <cell r="G130" t="str">
            <v>终点</v>
          </cell>
          <cell r="H130">
            <v>17.038</v>
          </cell>
          <cell r="I130">
            <v>18.185</v>
          </cell>
          <cell r="J130">
            <v>1.147</v>
          </cell>
          <cell r="K130" t="str">
            <v/>
          </cell>
          <cell r="L130" t="str">
            <v/>
          </cell>
          <cell r="M130">
            <v>6.5</v>
          </cell>
          <cell r="N130">
            <v>6.5</v>
          </cell>
        </row>
        <row r="131">
          <cell r="E131" t="str">
            <v>右二至骆家桥</v>
          </cell>
          <cell r="F131" t="str">
            <v>起点</v>
          </cell>
          <cell r="G131" t="str">
            <v>终点</v>
          </cell>
          <cell r="H131">
            <v>9.3</v>
          </cell>
          <cell r="I131">
            <v>12.427</v>
          </cell>
          <cell r="J131">
            <v>3.127</v>
          </cell>
          <cell r="K131" t="str">
            <v/>
          </cell>
          <cell r="L131" t="str">
            <v/>
          </cell>
          <cell r="M131">
            <v>6.5</v>
          </cell>
          <cell r="N131">
            <v>6.5</v>
          </cell>
        </row>
        <row r="132">
          <cell r="E132" t="str">
            <v>右二至骆家桥</v>
          </cell>
          <cell r="F132" t="str">
            <v>起点</v>
          </cell>
          <cell r="G132" t="str">
            <v>终点</v>
          </cell>
          <cell r="H132">
            <v>0</v>
          </cell>
          <cell r="I132">
            <v>8.123</v>
          </cell>
          <cell r="J132">
            <v>8.123</v>
          </cell>
          <cell r="K132" t="str">
            <v/>
          </cell>
          <cell r="L132" t="str">
            <v/>
          </cell>
          <cell r="M132">
            <v>6.5</v>
          </cell>
          <cell r="N132">
            <v>6.5</v>
          </cell>
        </row>
        <row r="133">
          <cell r="E133" t="str">
            <v>龙井村进村公路</v>
          </cell>
          <cell r="F133" t="str">
            <v>起点</v>
          </cell>
          <cell r="G133" t="str">
            <v>终点</v>
          </cell>
          <cell r="H133">
            <v>0</v>
          </cell>
          <cell r="I133">
            <v>0.672</v>
          </cell>
          <cell r="J133">
            <v>0.672</v>
          </cell>
          <cell r="K133" t="str">
            <v/>
          </cell>
          <cell r="L133" t="str">
            <v/>
          </cell>
          <cell r="M133">
            <v>5</v>
          </cell>
          <cell r="N133">
            <v>5</v>
          </cell>
        </row>
        <row r="134">
          <cell r="E134" t="str">
            <v>大麻窝至田坎村</v>
          </cell>
          <cell r="F134" t="str">
            <v>起点</v>
          </cell>
          <cell r="G134" t="str">
            <v>终点</v>
          </cell>
          <cell r="H134">
            <v>0</v>
          </cell>
          <cell r="I134">
            <v>2.866</v>
          </cell>
          <cell r="J134">
            <v>2.866</v>
          </cell>
          <cell r="K134" t="str">
            <v/>
          </cell>
          <cell r="L134" t="str">
            <v/>
          </cell>
          <cell r="M134">
            <v>4.5</v>
          </cell>
          <cell r="N134">
            <v>4.5</v>
          </cell>
        </row>
        <row r="135">
          <cell r="E135" t="str">
            <v>羊叉河组通组路</v>
          </cell>
          <cell r="F135" t="str">
            <v>起点</v>
          </cell>
          <cell r="G135" t="str">
            <v>终点</v>
          </cell>
          <cell r="H135">
            <v>0</v>
          </cell>
          <cell r="I135">
            <v>0.794</v>
          </cell>
          <cell r="J135">
            <v>0.794</v>
          </cell>
          <cell r="K135" t="str">
            <v/>
          </cell>
          <cell r="L135" t="str">
            <v/>
          </cell>
          <cell r="M135">
            <v>4.5</v>
          </cell>
          <cell r="N135">
            <v>4.5</v>
          </cell>
        </row>
        <row r="136">
          <cell r="E136" t="str">
            <v>羊叉河组通组路</v>
          </cell>
          <cell r="F136" t="str">
            <v>起点</v>
          </cell>
          <cell r="G136" t="str">
            <v>终点</v>
          </cell>
          <cell r="H136">
            <v>0</v>
          </cell>
          <cell r="I136">
            <v>0.697</v>
          </cell>
          <cell r="J136">
            <v>0.697</v>
          </cell>
          <cell r="K136" t="str">
            <v/>
          </cell>
          <cell r="L136" t="str">
            <v/>
          </cell>
          <cell r="M136">
            <v>4.5</v>
          </cell>
          <cell r="N136">
            <v>4.5</v>
          </cell>
        </row>
        <row r="137">
          <cell r="E137" t="str">
            <v>樱桃井至白岩刘家梁</v>
          </cell>
          <cell r="F137" t="str">
            <v>起点</v>
          </cell>
          <cell r="G137" t="str">
            <v>终点</v>
          </cell>
          <cell r="H137">
            <v>0</v>
          </cell>
          <cell r="I137">
            <v>1.429</v>
          </cell>
          <cell r="J137">
            <v>1.429</v>
          </cell>
          <cell r="K137" t="str">
            <v/>
          </cell>
          <cell r="L137" t="str">
            <v/>
          </cell>
          <cell r="M137">
            <v>5</v>
          </cell>
          <cell r="N137">
            <v>5</v>
          </cell>
        </row>
        <row r="138">
          <cell r="E138" t="str">
            <v>大桥至杉树林</v>
          </cell>
          <cell r="F138" t="str">
            <v>起点</v>
          </cell>
          <cell r="G138" t="str">
            <v>终点</v>
          </cell>
          <cell r="H138">
            <v>0</v>
          </cell>
          <cell r="I138">
            <v>2.237</v>
          </cell>
          <cell r="J138">
            <v>2.237</v>
          </cell>
          <cell r="K138" t="str">
            <v/>
          </cell>
          <cell r="L138" t="str">
            <v/>
          </cell>
          <cell r="M138">
            <v>5</v>
          </cell>
          <cell r="N138">
            <v>5</v>
          </cell>
        </row>
        <row r="139">
          <cell r="E139" t="str">
            <v>庙儿山至中八(塘边组)</v>
          </cell>
          <cell r="F139" t="str">
            <v>起点</v>
          </cell>
          <cell r="G139" t="str">
            <v>终点</v>
          </cell>
          <cell r="H139">
            <v>0</v>
          </cell>
          <cell r="I139">
            <v>2.418</v>
          </cell>
          <cell r="J139">
            <v>2.418</v>
          </cell>
          <cell r="K139" t="str">
            <v/>
          </cell>
          <cell r="L139" t="str">
            <v/>
          </cell>
          <cell r="M139">
            <v>5</v>
          </cell>
          <cell r="N139">
            <v>5</v>
          </cell>
        </row>
        <row r="140">
          <cell r="E140" t="str">
            <v>高洞至周家桥李家冲</v>
          </cell>
          <cell r="F140" t="str">
            <v>起点</v>
          </cell>
          <cell r="G140" t="str">
            <v>终点</v>
          </cell>
          <cell r="H140">
            <v>0</v>
          </cell>
          <cell r="I140">
            <v>1.619</v>
          </cell>
          <cell r="J140">
            <v>1.619</v>
          </cell>
          <cell r="K140" t="str">
            <v/>
          </cell>
          <cell r="L140" t="str">
            <v/>
          </cell>
          <cell r="M140">
            <v>5.5</v>
          </cell>
          <cell r="N140">
            <v>5.5</v>
          </cell>
        </row>
        <row r="141">
          <cell r="E141" t="str">
            <v>中八至中山</v>
          </cell>
          <cell r="F141" t="str">
            <v>起点</v>
          </cell>
          <cell r="G141" t="str">
            <v>终点</v>
          </cell>
          <cell r="H141">
            <v>0</v>
          </cell>
          <cell r="I141">
            <v>1.478</v>
          </cell>
          <cell r="J141">
            <v>1.478</v>
          </cell>
          <cell r="K141" t="str">
            <v/>
          </cell>
          <cell r="L141" t="str">
            <v/>
          </cell>
          <cell r="M141">
            <v>5</v>
          </cell>
          <cell r="N141">
            <v>5</v>
          </cell>
        </row>
        <row r="142">
          <cell r="E142" t="str">
            <v>梭沙坡至郭家洞</v>
          </cell>
          <cell r="F142" t="str">
            <v>起点</v>
          </cell>
          <cell r="G142" t="str">
            <v>终点</v>
          </cell>
          <cell r="H142">
            <v>0</v>
          </cell>
          <cell r="I142">
            <v>0.59</v>
          </cell>
          <cell r="J142">
            <v>0.59</v>
          </cell>
          <cell r="K142" t="str">
            <v/>
          </cell>
          <cell r="L142" t="str">
            <v/>
          </cell>
          <cell r="M142">
            <v>5.5</v>
          </cell>
          <cell r="N142">
            <v>5.5</v>
          </cell>
        </row>
        <row r="143">
          <cell r="E143" t="str">
            <v>中寨至茶山（中铝二矿至中寨一组）</v>
          </cell>
          <cell r="F143" t="str">
            <v>起点</v>
          </cell>
          <cell r="G143" t="str">
            <v>终点</v>
          </cell>
          <cell r="H143">
            <v>0</v>
          </cell>
          <cell r="I143">
            <v>1.745</v>
          </cell>
          <cell r="J143">
            <v>1.745</v>
          </cell>
          <cell r="K143" t="str">
            <v/>
          </cell>
          <cell r="L143" t="str">
            <v/>
          </cell>
          <cell r="M143">
            <v>5</v>
          </cell>
          <cell r="N143">
            <v>5</v>
          </cell>
        </row>
        <row r="144">
          <cell r="E144" t="str">
            <v>后坝至雷寨</v>
          </cell>
          <cell r="F144" t="str">
            <v>起点</v>
          </cell>
          <cell r="G144" t="str">
            <v>终点</v>
          </cell>
          <cell r="H144">
            <v>0</v>
          </cell>
          <cell r="I144">
            <v>1.014</v>
          </cell>
          <cell r="J144">
            <v>1.014</v>
          </cell>
          <cell r="K144" t="str">
            <v/>
          </cell>
          <cell r="L144" t="str">
            <v/>
          </cell>
          <cell r="M144">
            <v>5</v>
          </cell>
          <cell r="N144">
            <v>5</v>
          </cell>
        </row>
        <row r="145">
          <cell r="E145" t="str">
            <v>中寨至茶山</v>
          </cell>
          <cell r="F145" t="str">
            <v>起点</v>
          </cell>
          <cell r="G145" t="str">
            <v>终点</v>
          </cell>
          <cell r="H145">
            <v>0</v>
          </cell>
          <cell r="I145">
            <v>2.56</v>
          </cell>
          <cell r="J145">
            <v>2.56</v>
          </cell>
          <cell r="K145" t="str">
            <v/>
          </cell>
          <cell r="L145" t="str">
            <v/>
          </cell>
          <cell r="M145">
            <v>4.5</v>
          </cell>
          <cell r="N145">
            <v>4.5</v>
          </cell>
        </row>
        <row r="146">
          <cell r="E146" t="str">
            <v>大坡组至杉树</v>
          </cell>
          <cell r="F146" t="str">
            <v>起点</v>
          </cell>
          <cell r="G146" t="str">
            <v>终点</v>
          </cell>
          <cell r="H146">
            <v>0</v>
          </cell>
          <cell r="I146">
            <v>6.084</v>
          </cell>
          <cell r="J146">
            <v>6.084</v>
          </cell>
          <cell r="K146" t="str">
            <v/>
          </cell>
          <cell r="L146" t="str">
            <v/>
          </cell>
          <cell r="M146">
            <v>6.5</v>
          </cell>
          <cell r="N146">
            <v>6.5</v>
          </cell>
        </row>
        <row r="147">
          <cell r="E147" t="str">
            <v>头道河至簸箕寨</v>
          </cell>
          <cell r="F147" t="str">
            <v>起点</v>
          </cell>
          <cell r="G147" t="str">
            <v>终点</v>
          </cell>
          <cell r="H147">
            <v>0</v>
          </cell>
          <cell r="I147">
            <v>2.741</v>
          </cell>
          <cell r="J147">
            <v>2.741</v>
          </cell>
          <cell r="K147" t="str">
            <v/>
          </cell>
          <cell r="L147" t="str">
            <v/>
          </cell>
          <cell r="M147">
            <v>5</v>
          </cell>
          <cell r="N147">
            <v>5</v>
          </cell>
        </row>
        <row r="148">
          <cell r="E148" t="str">
            <v>汪家寨至冷水寨</v>
          </cell>
          <cell r="F148" t="str">
            <v>起点</v>
          </cell>
          <cell r="G148" t="str">
            <v>终点</v>
          </cell>
          <cell r="H148">
            <v>0</v>
          </cell>
          <cell r="I148">
            <v>1.703</v>
          </cell>
          <cell r="J148">
            <v>1.703</v>
          </cell>
          <cell r="K148" t="str">
            <v/>
          </cell>
          <cell r="L148" t="str">
            <v/>
          </cell>
          <cell r="M148">
            <v>5</v>
          </cell>
          <cell r="N148">
            <v>5</v>
          </cell>
        </row>
        <row r="149">
          <cell r="E149" t="str">
            <v>化腊至蔡水（村办公室至长冲）</v>
          </cell>
          <cell r="F149" t="str">
            <v>起点</v>
          </cell>
          <cell r="G149" t="str">
            <v>终点</v>
          </cell>
          <cell r="H149">
            <v>0</v>
          </cell>
          <cell r="I149">
            <v>4.963</v>
          </cell>
          <cell r="J149">
            <v>4.963</v>
          </cell>
          <cell r="K149" t="str">
            <v/>
          </cell>
          <cell r="L149" t="str">
            <v/>
          </cell>
          <cell r="M149">
            <v>5</v>
          </cell>
          <cell r="N149">
            <v>5</v>
          </cell>
        </row>
        <row r="150">
          <cell r="E150" t="str">
            <v>老荒坡至沙坝沟</v>
          </cell>
          <cell r="F150" t="str">
            <v>起点</v>
          </cell>
          <cell r="G150" t="str">
            <v>终点</v>
          </cell>
          <cell r="H150">
            <v>0</v>
          </cell>
          <cell r="I150">
            <v>4.344</v>
          </cell>
          <cell r="J150">
            <v>4.344</v>
          </cell>
          <cell r="K150" t="str">
            <v/>
          </cell>
          <cell r="L150" t="str">
            <v/>
          </cell>
          <cell r="M150">
            <v>5</v>
          </cell>
          <cell r="N150">
            <v>5</v>
          </cell>
        </row>
        <row r="151">
          <cell r="E151" t="str">
            <v>四组通组路(罗家寨组)</v>
          </cell>
          <cell r="F151" t="str">
            <v>起点</v>
          </cell>
          <cell r="G151" t="str">
            <v>终点</v>
          </cell>
          <cell r="H151">
            <v>0</v>
          </cell>
          <cell r="I151">
            <v>1.879</v>
          </cell>
          <cell r="J151">
            <v>1.879</v>
          </cell>
          <cell r="K151" t="str">
            <v/>
          </cell>
          <cell r="L151" t="str">
            <v/>
          </cell>
          <cell r="M151">
            <v>5.5</v>
          </cell>
          <cell r="N151">
            <v>5.5</v>
          </cell>
        </row>
        <row r="152">
          <cell r="E152" t="str">
            <v>二亩至上寨(二亩组)</v>
          </cell>
          <cell r="F152" t="str">
            <v>起点</v>
          </cell>
          <cell r="G152" t="str">
            <v>终点</v>
          </cell>
          <cell r="H152">
            <v>0</v>
          </cell>
          <cell r="I152">
            <v>2.517</v>
          </cell>
          <cell r="J152">
            <v>2.517</v>
          </cell>
          <cell r="K152" t="str">
            <v/>
          </cell>
          <cell r="L152" t="str">
            <v/>
          </cell>
          <cell r="M152">
            <v>5</v>
          </cell>
          <cell r="N152">
            <v>5</v>
          </cell>
        </row>
        <row r="153">
          <cell r="E153" t="str">
            <v>盘化路口至彭家寨组鱼塘边</v>
          </cell>
          <cell r="F153" t="str">
            <v>起点</v>
          </cell>
          <cell r="G153" t="str">
            <v>终点</v>
          </cell>
          <cell r="H153">
            <v>0</v>
          </cell>
          <cell r="I153">
            <v>1.444</v>
          </cell>
          <cell r="J153">
            <v>1.444</v>
          </cell>
          <cell r="K153" t="str">
            <v/>
          </cell>
          <cell r="L153" t="str">
            <v/>
          </cell>
          <cell r="M153">
            <v>5</v>
          </cell>
          <cell r="N153">
            <v>5</v>
          </cell>
        </row>
        <row r="154">
          <cell r="E154" t="str">
            <v>小化腊至干田冲</v>
          </cell>
          <cell r="F154" t="str">
            <v>起点</v>
          </cell>
          <cell r="G154" t="str">
            <v>终点</v>
          </cell>
          <cell r="H154">
            <v>0</v>
          </cell>
          <cell r="I154">
            <v>0.185</v>
          </cell>
          <cell r="J154">
            <v>0.185</v>
          </cell>
          <cell r="K154" t="str">
            <v/>
          </cell>
          <cell r="L154" t="str">
            <v/>
          </cell>
          <cell r="M154">
            <v>5.5</v>
          </cell>
          <cell r="N154">
            <v>5.5</v>
          </cell>
        </row>
        <row r="155">
          <cell r="E155" t="str">
            <v>小化腊至干田冲</v>
          </cell>
          <cell r="F155" t="str">
            <v>起点</v>
          </cell>
          <cell r="G155" t="str">
            <v>终点</v>
          </cell>
          <cell r="H155">
            <v>0</v>
          </cell>
          <cell r="I155">
            <v>2.17</v>
          </cell>
          <cell r="J155">
            <v>2.17</v>
          </cell>
          <cell r="K155" t="str">
            <v/>
          </cell>
          <cell r="L155" t="str">
            <v/>
          </cell>
          <cell r="M155">
            <v>5.5</v>
          </cell>
          <cell r="N155">
            <v>5.5</v>
          </cell>
        </row>
        <row r="156">
          <cell r="E156" t="str">
            <v>水头至水塘</v>
          </cell>
          <cell r="F156" t="str">
            <v>起点</v>
          </cell>
          <cell r="G156" t="str">
            <v>终点</v>
          </cell>
          <cell r="H156">
            <v>0</v>
          </cell>
          <cell r="I156">
            <v>1.899</v>
          </cell>
          <cell r="J156">
            <v>1.899</v>
          </cell>
          <cell r="K156" t="str">
            <v/>
          </cell>
          <cell r="L156" t="str">
            <v/>
          </cell>
          <cell r="M156">
            <v>5.5</v>
          </cell>
          <cell r="N156">
            <v>5.5</v>
          </cell>
        </row>
        <row r="157">
          <cell r="E157" t="str">
            <v>联办厂至干坝</v>
          </cell>
          <cell r="F157" t="str">
            <v>起点</v>
          </cell>
          <cell r="G157" t="str">
            <v>终点</v>
          </cell>
          <cell r="H157">
            <v>0</v>
          </cell>
          <cell r="I157">
            <v>1.115</v>
          </cell>
          <cell r="J157">
            <v>1.115</v>
          </cell>
          <cell r="K157" t="str">
            <v/>
          </cell>
          <cell r="L157" t="str">
            <v/>
          </cell>
          <cell r="M157">
            <v>4.5</v>
          </cell>
          <cell r="N157">
            <v>4.5</v>
          </cell>
        </row>
        <row r="158">
          <cell r="E158" t="str">
            <v>大转弯至老鹰山</v>
          </cell>
          <cell r="F158" t="str">
            <v>起点</v>
          </cell>
          <cell r="G158" t="str">
            <v>终点</v>
          </cell>
          <cell r="H158">
            <v>0</v>
          </cell>
          <cell r="I158">
            <v>3.074</v>
          </cell>
          <cell r="J158">
            <v>3.074</v>
          </cell>
          <cell r="K158" t="str">
            <v/>
          </cell>
          <cell r="L158" t="str">
            <v/>
          </cell>
          <cell r="M158">
            <v>4.5</v>
          </cell>
          <cell r="N158">
            <v>4.5</v>
          </cell>
        </row>
        <row r="159">
          <cell r="E159" t="str">
            <v>金旗村中寨至老寨</v>
          </cell>
          <cell r="F159" t="str">
            <v>起点</v>
          </cell>
          <cell r="G159" t="str">
            <v>终点</v>
          </cell>
          <cell r="H159">
            <v>0</v>
          </cell>
          <cell r="I159">
            <v>0.955</v>
          </cell>
          <cell r="J159">
            <v>0.955</v>
          </cell>
          <cell r="K159" t="str">
            <v/>
          </cell>
          <cell r="L159" t="str">
            <v/>
          </cell>
          <cell r="M159">
            <v>5</v>
          </cell>
          <cell r="N159">
            <v>5</v>
          </cell>
        </row>
        <row r="160">
          <cell r="E160" t="str">
            <v>八组至五组</v>
          </cell>
          <cell r="F160" t="str">
            <v>起点</v>
          </cell>
          <cell r="G160" t="str">
            <v>终点</v>
          </cell>
          <cell r="H160">
            <v>0</v>
          </cell>
          <cell r="I160">
            <v>3.089</v>
          </cell>
          <cell r="J160">
            <v>3.089</v>
          </cell>
          <cell r="K160" t="str">
            <v/>
          </cell>
          <cell r="L160" t="str">
            <v/>
          </cell>
          <cell r="M160">
            <v>4.5</v>
          </cell>
          <cell r="N160">
            <v>4.5</v>
          </cell>
        </row>
        <row r="161">
          <cell r="E161" t="str">
            <v>高翁至古力桥</v>
          </cell>
          <cell r="F161" t="str">
            <v>起点</v>
          </cell>
          <cell r="G161" t="str">
            <v>终点</v>
          </cell>
          <cell r="H161">
            <v>0</v>
          </cell>
          <cell r="I161">
            <v>1.178</v>
          </cell>
          <cell r="J161">
            <v>1.178</v>
          </cell>
          <cell r="K161" t="str">
            <v/>
          </cell>
          <cell r="L161" t="str">
            <v/>
          </cell>
          <cell r="M161">
            <v>5.5</v>
          </cell>
          <cell r="N161">
            <v>5.5</v>
          </cell>
        </row>
        <row r="162">
          <cell r="E162" t="str">
            <v>青龙山至猫坡</v>
          </cell>
          <cell r="F162" t="str">
            <v>起点</v>
          </cell>
          <cell r="G162" t="str">
            <v>终点</v>
          </cell>
          <cell r="H162">
            <v>0</v>
          </cell>
          <cell r="I162">
            <v>2.123</v>
          </cell>
          <cell r="J162">
            <v>2.123</v>
          </cell>
          <cell r="K162" t="str">
            <v/>
          </cell>
          <cell r="L162" t="str">
            <v/>
          </cell>
          <cell r="M162">
            <v>5.5</v>
          </cell>
          <cell r="N162">
            <v>5.5</v>
          </cell>
        </row>
        <row r="163">
          <cell r="E163" t="str">
            <v>大田至田湾正河</v>
          </cell>
          <cell r="F163" t="str">
            <v>起点</v>
          </cell>
          <cell r="G163" t="str">
            <v>终点</v>
          </cell>
          <cell r="H163">
            <v>0</v>
          </cell>
          <cell r="I163">
            <v>0.993</v>
          </cell>
          <cell r="J163">
            <v>0.993</v>
          </cell>
          <cell r="K163" t="str">
            <v/>
          </cell>
          <cell r="L163" t="str">
            <v/>
          </cell>
          <cell r="M163">
            <v>5.5</v>
          </cell>
          <cell r="N163">
            <v>5.5</v>
          </cell>
        </row>
        <row r="164">
          <cell r="E164" t="str">
            <v>中六寨至下六寨</v>
          </cell>
          <cell r="F164" t="str">
            <v>起点</v>
          </cell>
          <cell r="G164" t="str">
            <v>终点</v>
          </cell>
          <cell r="H164">
            <v>0</v>
          </cell>
          <cell r="I164">
            <v>1.204</v>
          </cell>
          <cell r="J164">
            <v>1.204</v>
          </cell>
          <cell r="K164" t="str">
            <v/>
          </cell>
          <cell r="L164" t="str">
            <v/>
          </cell>
          <cell r="M164">
            <v>5.5</v>
          </cell>
          <cell r="N164">
            <v>5.5</v>
          </cell>
        </row>
        <row r="165">
          <cell r="E165" t="str">
            <v>偏坡至邱家</v>
          </cell>
          <cell r="F165" t="str">
            <v>起点</v>
          </cell>
          <cell r="G165" t="str">
            <v>终点</v>
          </cell>
          <cell r="H165">
            <v>0</v>
          </cell>
          <cell r="I165">
            <v>1.205</v>
          </cell>
          <cell r="J165">
            <v>1.205</v>
          </cell>
          <cell r="K165" t="str">
            <v/>
          </cell>
          <cell r="L165" t="str">
            <v/>
          </cell>
          <cell r="M165">
            <v>5</v>
          </cell>
          <cell r="N165">
            <v>5</v>
          </cell>
        </row>
        <row r="166">
          <cell r="E166" t="str">
            <v>打鼓组至翁旮</v>
          </cell>
          <cell r="F166" t="str">
            <v>起点</v>
          </cell>
          <cell r="G166" t="str">
            <v>终点</v>
          </cell>
          <cell r="H166">
            <v>0</v>
          </cell>
          <cell r="I166">
            <v>2.239</v>
          </cell>
          <cell r="J166">
            <v>2.239</v>
          </cell>
          <cell r="K166" t="str">
            <v/>
          </cell>
          <cell r="L166" t="str">
            <v/>
          </cell>
          <cell r="M166">
            <v>5.5</v>
          </cell>
          <cell r="N166">
            <v>5.5</v>
          </cell>
        </row>
        <row r="167">
          <cell r="E167" t="str">
            <v>一组至二组(甘沟村委会甘沟二组段)</v>
          </cell>
          <cell r="F167" t="str">
            <v>起点</v>
          </cell>
          <cell r="G167" t="str">
            <v>终点</v>
          </cell>
          <cell r="H167">
            <v>0</v>
          </cell>
          <cell r="I167">
            <v>1.568</v>
          </cell>
          <cell r="J167">
            <v>1.568</v>
          </cell>
          <cell r="K167" t="str">
            <v/>
          </cell>
          <cell r="L167" t="str">
            <v/>
          </cell>
          <cell r="M167">
            <v>5</v>
          </cell>
          <cell r="N167">
            <v>5</v>
          </cell>
        </row>
        <row r="168">
          <cell r="E168" t="str">
            <v>五指山至五组</v>
          </cell>
          <cell r="F168" t="str">
            <v>起点</v>
          </cell>
          <cell r="G168" t="str">
            <v>终点</v>
          </cell>
          <cell r="H168">
            <v>0</v>
          </cell>
          <cell r="I168">
            <v>0.769</v>
          </cell>
          <cell r="J168">
            <v>0.769</v>
          </cell>
          <cell r="K168" t="str">
            <v/>
          </cell>
          <cell r="L168" t="str">
            <v/>
          </cell>
          <cell r="M168">
            <v>5.5</v>
          </cell>
          <cell r="N168">
            <v>5.5</v>
          </cell>
        </row>
        <row r="169">
          <cell r="E169" t="str">
            <v>乌沙河至卫百公路</v>
          </cell>
          <cell r="F169" t="str">
            <v>起点</v>
          </cell>
          <cell r="G169" t="str">
            <v>终点</v>
          </cell>
          <cell r="H169">
            <v>0</v>
          </cell>
          <cell r="I169">
            <v>1.967</v>
          </cell>
          <cell r="J169">
            <v>1.967</v>
          </cell>
          <cell r="K169" t="str">
            <v/>
          </cell>
          <cell r="L169" t="str">
            <v/>
          </cell>
          <cell r="M169">
            <v>4.5</v>
          </cell>
          <cell r="N169">
            <v>4.5</v>
          </cell>
        </row>
        <row r="170">
          <cell r="E170" t="str">
            <v>龙滩河村进村公路（猴碾坪通组路）</v>
          </cell>
          <cell r="F170" t="str">
            <v>起点</v>
          </cell>
          <cell r="G170" t="str">
            <v>终点</v>
          </cell>
          <cell r="H170">
            <v>0</v>
          </cell>
          <cell r="I170">
            <v>1.949</v>
          </cell>
          <cell r="J170">
            <v>1.949</v>
          </cell>
          <cell r="K170" t="str">
            <v/>
          </cell>
          <cell r="L170" t="str">
            <v/>
          </cell>
          <cell r="M170">
            <v>5</v>
          </cell>
          <cell r="N170">
            <v>5</v>
          </cell>
        </row>
        <row r="171">
          <cell r="E171" t="str">
            <v>花山组桥头至关山组</v>
          </cell>
          <cell r="F171" t="str">
            <v>起点</v>
          </cell>
          <cell r="G171" t="str">
            <v>终点</v>
          </cell>
          <cell r="H171">
            <v>0</v>
          </cell>
          <cell r="I171">
            <v>0.669</v>
          </cell>
          <cell r="J171">
            <v>0.669</v>
          </cell>
          <cell r="K171" t="str">
            <v/>
          </cell>
          <cell r="L171" t="str">
            <v/>
          </cell>
          <cell r="M171">
            <v>5</v>
          </cell>
          <cell r="N171">
            <v>5</v>
          </cell>
        </row>
        <row r="172">
          <cell r="E172" t="str">
            <v>古家寨至汪家寨</v>
          </cell>
          <cell r="F172" t="str">
            <v>起点</v>
          </cell>
          <cell r="G172" t="str">
            <v>终点</v>
          </cell>
          <cell r="H172">
            <v>0</v>
          </cell>
          <cell r="I172">
            <v>0.347</v>
          </cell>
          <cell r="J172">
            <v>0.347</v>
          </cell>
          <cell r="K172" t="str">
            <v/>
          </cell>
          <cell r="L172" t="str">
            <v/>
          </cell>
          <cell r="M172">
            <v>5</v>
          </cell>
          <cell r="N172">
            <v>5</v>
          </cell>
        </row>
        <row r="173">
          <cell r="E173" t="str">
            <v>陀陇至新发</v>
          </cell>
          <cell r="F173" t="str">
            <v>起点</v>
          </cell>
          <cell r="G173" t="str">
            <v>终点</v>
          </cell>
          <cell r="H173">
            <v>0</v>
          </cell>
          <cell r="I173">
            <v>4.346</v>
          </cell>
          <cell r="J173">
            <v>4.346</v>
          </cell>
          <cell r="K173" t="str">
            <v/>
          </cell>
          <cell r="L173" t="str">
            <v/>
          </cell>
          <cell r="M173">
            <v>5</v>
          </cell>
          <cell r="N173">
            <v>5</v>
          </cell>
        </row>
        <row r="174">
          <cell r="E174" t="str">
            <v>下坝组通组路(新寨村委会下坝组段)</v>
          </cell>
          <cell r="F174" t="str">
            <v>起点</v>
          </cell>
          <cell r="G174" t="str">
            <v>终点</v>
          </cell>
          <cell r="H174">
            <v>0</v>
          </cell>
          <cell r="I174">
            <v>1.797</v>
          </cell>
          <cell r="J174">
            <v>1.797</v>
          </cell>
          <cell r="K174" t="str">
            <v/>
          </cell>
          <cell r="L174" t="str">
            <v/>
          </cell>
          <cell r="M174">
            <v>5</v>
          </cell>
          <cell r="N174">
            <v>5</v>
          </cell>
        </row>
        <row r="175">
          <cell r="E175" t="str">
            <v>竹山至大落海（洞边至马鞍山）</v>
          </cell>
          <cell r="F175" t="str">
            <v>起点</v>
          </cell>
          <cell r="G175" t="str">
            <v>终点</v>
          </cell>
          <cell r="H175">
            <v>0</v>
          </cell>
          <cell r="I175">
            <v>0.564</v>
          </cell>
          <cell r="J175">
            <v>0.564</v>
          </cell>
          <cell r="K175" t="str">
            <v/>
          </cell>
          <cell r="L175" t="str">
            <v/>
          </cell>
          <cell r="M175">
            <v>5</v>
          </cell>
          <cell r="N175">
            <v>5</v>
          </cell>
        </row>
        <row r="176">
          <cell r="E176" t="str">
            <v>水产公司至芦荻大竹山</v>
          </cell>
          <cell r="F176" t="str">
            <v>起点</v>
          </cell>
          <cell r="G176" t="str">
            <v>终点</v>
          </cell>
          <cell r="H176">
            <v>3.414</v>
          </cell>
          <cell r="I176">
            <v>5.438</v>
          </cell>
          <cell r="J176">
            <v>2.024</v>
          </cell>
          <cell r="K176" t="str">
            <v/>
          </cell>
          <cell r="L176" t="str">
            <v/>
          </cell>
          <cell r="M176">
            <v>6.5</v>
          </cell>
          <cell r="N176">
            <v>6.5</v>
          </cell>
        </row>
        <row r="177">
          <cell r="E177" t="str">
            <v>水产公司至芦荻大竹山</v>
          </cell>
          <cell r="F177" t="str">
            <v>起点</v>
          </cell>
          <cell r="G177" t="str">
            <v>终点</v>
          </cell>
          <cell r="H177">
            <v>0</v>
          </cell>
          <cell r="I177">
            <v>2.508</v>
          </cell>
          <cell r="J177">
            <v>2.508</v>
          </cell>
          <cell r="K177" t="str">
            <v/>
          </cell>
          <cell r="L177" t="str">
            <v/>
          </cell>
          <cell r="M177">
            <v>6.5</v>
          </cell>
          <cell r="N177">
            <v>6.5</v>
          </cell>
        </row>
        <row r="178">
          <cell r="E178" t="str">
            <v>水产公司至芦荻大竹山</v>
          </cell>
          <cell r="F178" t="str">
            <v>起点</v>
          </cell>
          <cell r="G178" t="str">
            <v>终点</v>
          </cell>
          <cell r="H178">
            <v>0</v>
          </cell>
          <cell r="I178">
            <v>0.084</v>
          </cell>
          <cell r="J178">
            <v>0.084</v>
          </cell>
          <cell r="K178" t="str">
            <v/>
          </cell>
          <cell r="L178" t="str">
            <v/>
          </cell>
          <cell r="M178">
            <v>4.5</v>
          </cell>
          <cell r="N178">
            <v>4.5</v>
          </cell>
        </row>
        <row r="179">
          <cell r="E179" t="str">
            <v>水产公司至芦荻大竹山</v>
          </cell>
          <cell r="F179" t="str">
            <v>起点</v>
          </cell>
          <cell r="G179" t="str">
            <v>终点</v>
          </cell>
          <cell r="H179">
            <v>0</v>
          </cell>
          <cell r="I179">
            <v>0.164</v>
          </cell>
          <cell r="J179">
            <v>0.164</v>
          </cell>
          <cell r="K179" t="str">
            <v/>
          </cell>
          <cell r="L179" t="str">
            <v/>
          </cell>
          <cell r="M179">
            <v>4</v>
          </cell>
          <cell r="N179">
            <v>4</v>
          </cell>
        </row>
        <row r="180">
          <cell r="E180" t="str">
            <v>水产公司至芦荻大竹山</v>
          </cell>
          <cell r="F180" t="str">
            <v>起点</v>
          </cell>
          <cell r="G180" t="str">
            <v>终点</v>
          </cell>
          <cell r="H180">
            <v>5.438</v>
          </cell>
          <cell r="I180">
            <v>8.698</v>
          </cell>
          <cell r="J180">
            <v>3.26</v>
          </cell>
          <cell r="K180" t="str">
            <v/>
          </cell>
          <cell r="L180" t="str">
            <v/>
          </cell>
          <cell r="M180">
            <v>6.5</v>
          </cell>
          <cell r="N180">
            <v>6.5</v>
          </cell>
        </row>
        <row r="181">
          <cell r="E181" t="str">
            <v>谷车落至腊腮</v>
          </cell>
          <cell r="F181" t="str">
            <v>起点</v>
          </cell>
          <cell r="G181" t="str">
            <v>终点</v>
          </cell>
          <cell r="H181">
            <v>0</v>
          </cell>
          <cell r="I181">
            <v>2.084</v>
          </cell>
          <cell r="J181">
            <v>2.084</v>
          </cell>
          <cell r="K181" t="str">
            <v/>
          </cell>
          <cell r="L181" t="str">
            <v/>
          </cell>
          <cell r="M181">
            <v>4.5</v>
          </cell>
          <cell r="N181">
            <v>4.5</v>
          </cell>
        </row>
        <row r="182">
          <cell r="E182" t="str">
            <v>中心站至茶山</v>
          </cell>
          <cell r="F182" t="str">
            <v>起点</v>
          </cell>
          <cell r="G182" t="str">
            <v>终点</v>
          </cell>
          <cell r="H182">
            <v>0</v>
          </cell>
          <cell r="I182">
            <v>5.728</v>
          </cell>
          <cell r="J182">
            <v>5.728</v>
          </cell>
          <cell r="K182" t="str">
            <v/>
          </cell>
          <cell r="L182" t="str">
            <v/>
          </cell>
          <cell r="M182">
            <v>4.5</v>
          </cell>
          <cell r="N182">
            <v>4.5</v>
          </cell>
        </row>
        <row r="183">
          <cell r="E183" t="str">
            <v>腊塔寨通组路</v>
          </cell>
          <cell r="F183" t="str">
            <v>起点</v>
          </cell>
          <cell r="G183" t="str">
            <v>终点</v>
          </cell>
          <cell r="H183">
            <v>0</v>
          </cell>
          <cell r="I183">
            <v>1.622</v>
          </cell>
          <cell r="J183">
            <v>1.622</v>
          </cell>
          <cell r="K183" t="str">
            <v/>
          </cell>
          <cell r="L183" t="str">
            <v/>
          </cell>
          <cell r="M183">
            <v>5</v>
          </cell>
          <cell r="N183">
            <v>5</v>
          </cell>
        </row>
        <row r="184">
          <cell r="E184" t="str">
            <v>十字至和平</v>
          </cell>
          <cell r="F184" t="str">
            <v>起点</v>
          </cell>
          <cell r="G184" t="str">
            <v>终点</v>
          </cell>
          <cell r="H184">
            <v>0</v>
          </cell>
          <cell r="I184">
            <v>2.494</v>
          </cell>
          <cell r="J184">
            <v>2.494</v>
          </cell>
          <cell r="K184" t="str">
            <v/>
          </cell>
          <cell r="L184" t="str">
            <v/>
          </cell>
          <cell r="M184">
            <v>4.5</v>
          </cell>
          <cell r="N184">
            <v>4.5</v>
          </cell>
        </row>
        <row r="185">
          <cell r="E185" t="str">
            <v>三组污水处理站至花椒组猪槽井</v>
          </cell>
          <cell r="F185" t="str">
            <v>起点</v>
          </cell>
          <cell r="G185" t="str">
            <v>终点</v>
          </cell>
          <cell r="H185">
            <v>0</v>
          </cell>
          <cell r="I185">
            <v>0.89</v>
          </cell>
          <cell r="J185">
            <v>0.89</v>
          </cell>
          <cell r="K185" t="str">
            <v/>
          </cell>
          <cell r="L185" t="str">
            <v/>
          </cell>
          <cell r="M185">
            <v>5</v>
          </cell>
          <cell r="N185">
            <v>5</v>
          </cell>
        </row>
        <row r="186">
          <cell r="E186" t="str">
            <v>大坝花围墙组至衙院</v>
          </cell>
          <cell r="F186" t="str">
            <v>起点</v>
          </cell>
          <cell r="G186" t="str">
            <v>终点</v>
          </cell>
          <cell r="H186">
            <v>0</v>
          </cell>
          <cell r="I186">
            <v>2.478</v>
          </cell>
          <cell r="J186">
            <v>2.478</v>
          </cell>
          <cell r="K186" t="str">
            <v/>
          </cell>
          <cell r="L186" t="str">
            <v/>
          </cell>
          <cell r="M186">
            <v>4.5</v>
          </cell>
          <cell r="N186">
            <v>4.5</v>
          </cell>
        </row>
        <row r="187">
          <cell r="E187" t="str">
            <v>姬昌桥至交职院</v>
          </cell>
          <cell r="F187" t="str">
            <v>起点</v>
          </cell>
          <cell r="G187" t="str">
            <v>终点</v>
          </cell>
          <cell r="H187">
            <v>0</v>
          </cell>
          <cell r="I187">
            <v>2.376</v>
          </cell>
          <cell r="J187">
            <v>2.376</v>
          </cell>
          <cell r="K187" t="str">
            <v/>
          </cell>
          <cell r="L187" t="str">
            <v/>
          </cell>
          <cell r="M187">
            <v>4.5</v>
          </cell>
          <cell r="N187">
            <v>4.5</v>
          </cell>
        </row>
        <row r="188">
          <cell r="E188" t="str">
            <v>甘坝二至三组</v>
          </cell>
          <cell r="F188" t="str">
            <v>起点</v>
          </cell>
          <cell r="G188" t="str">
            <v>终点</v>
          </cell>
          <cell r="H188">
            <v>0</v>
          </cell>
          <cell r="I188">
            <v>1.066</v>
          </cell>
          <cell r="J188">
            <v>1.066</v>
          </cell>
          <cell r="K188" t="str">
            <v/>
          </cell>
          <cell r="L188" t="str">
            <v/>
          </cell>
          <cell r="M188">
            <v>5</v>
          </cell>
          <cell r="N188">
            <v>5</v>
          </cell>
        </row>
        <row r="189">
          <cell r="E189" t="str">
            <v>甘坝二至三组</v>
          </cell>
          <cell r="F189" t="str">
            <v>起点</v>
          </cell>
          <cell r="G189" t="str">
            <v>终点</v>
          </cell>
          <cell r="H189">
            <v>0</v>
          </cell>
          <cell r="I189">
            <v>0.152</v>
          </cell>
          <cell r="J189">
            <v>0.152</v>
          </cell>
          <cell r="K189" t="str">
            <v/>
          </cell>
          <cell r="L189" t="str">
            <v/>
          </cell>
          <cell r="M189">
            <v>4.5</v>
          </cell>
          <cell r="N189">
            <v>4.5</v>
          </cell>
        </row>
        <row r="190">
          <cell r="E190" t="str">
            <v>岩脚至王家坝</v>
          </cell>
          <cell r="F190" t="str">
            <v>起点</v>
          </cell>
          <cell r="G190" t="str">
            <v>终点</v>
          </cell>
          <cell r="H190">
            <v>0</v>
          </cell>
          <cell r="I190">
            <v>0.787</v>
          </cell>
          <cell r="J190">
            <v>0.787</v>
          </cell>
          <cell r="K190" t="str">
            <v/>
          </cell>
          <cell r="L190" t="str">
            <v/>
          </cell>
          <cell r="M190">
            <v>4.5</v>
          </cell>
          <cell r="N190">
            <v>4.5</v>
          </cell>
        </row>
        <row r="191">
          <cell r="E191" t="str">
            <v>小冲至水落</v>
          </cell>
          <cell r="F191" t="str">
            <v>起点</v>
          </cell>
          <cell r="G191" t="str">
            <v>终点</v>
          </cell>
          <cell r="H191">
            <v>0</v>
          </cell>
          <cell r="I191">
            <v>3.299</v>
          </cell>
          <cell r="J191">
            <v>3.299</v>
          </cell>
          <cell r="K191" t="str">
            <v/>
          </cell>
          <cell r="L191" t="str">
            <v/>
          </cell>
          <cell r="M191">
            <v>4.5</v>
          </cell>
          <cell r="N191">
            <v>4.5</v>
          </cell>
        </row>
        <row r="192">
          <cell r="E192" t="str">
            <v>大山至学田</v>
          </cell>
          <cell r="F192" t="str">
            <v>起点</v>
          </cell>
          <cell r="G192" t="str">
            <v>终点</v>
          </cell>
          <cell r="H192">
            <v>0</v>
          </cell>
          <cell r="I192">
            <v>2.582</v>
          </cell>
          <cell r="J192">
            <v>2.582</v>
          </cell>
          <cell r="K192" t="str">
            <v/>
          </cell>
          <cell r="L192" t="str">
            <v/>
          </cell>
          <cell r="M192">
            <v>4.5</v>
          </cell>
          <cell r="N192">
            <v>4.5</v>
          </cell>
        </row>
        <row r="193">
          <cell r="E193" t="str">
            <v>大山至学田支线</v>
          </cell>
          <cell r="F193" t="str">
            <v>起点</v>
          </cell>
          <cell r="G193" t="str">
            <v>终点</v>
          </cell>
          <cell r="H193">
            <v>0</v>
          </cell>
          <cell r="I193">
            <v>1.16</v>
          </cell>
          <cell r="J193">
            <v>1.16</v>
          </cell>
          <cell r="K193" t="str">
            <v/>
          </cell>
          <cell r="L193" t="str">
            <v/>
          </cell>
          <cell r="M193">
            <v>4.5</v>
          </cell>
          <cell r="N193">
            <v>4.5</v>
          </cell>
        </row>
        <row r="194">
          <cell r="E194" t="str">
            <v>大山组至猴儿洞</v>
          </cell>
          <cell r="F194" t="str">
            <v>起点</v>
          </cell>
          <cell r="G194" t="str">
            <v>终点</v>
          </cell>
          <cell r="H194">
            <v>0.559</v>
          </cell>
          <cell r="I194">
            <v>0.948</v>
          </cell>
          <cell r="J194">
            <v>0.389</v>
          </cell>
          <cell r="K194" t="str">
            <v/>
          </cell>
          <cell r="L194" t="str">
            <v/>
          </cell>
          <cell r="M194">
            <v>5</v>
          </cell>
          <cell r="N194">
            <v>5</v>
          </cell>
        </row>
        <row r="195">
          <cell r="E195" t="str">
            <v>大山组至猴儿洞</v>
          </cell>
          <cell r="F195" t="str">
            <v>起点</v>
          </cell>
          <cell r="G195" t="str">
            <v>终点</v>
          </cell>
          <cell r="H195">
            <v>0</v>
          </cell>
          <cell r="I195">
            <v>0.559</v>
          </cell>
          <cell r="J195">
            <v>0.559</v>
          </cell>
          <cell r="K195" t="str">
            <v/>
          </cell>
          <cell r="L195" t="str">
            <v/>
          </cell>
          <cell r="M195">
            <v>5</v>
          </cell>
          <cell r="N195">
            <v>5</v>
          </cell>
        </row>
        <row r="196">
          <cell r="E196" t="str">
            <v>鸡扒田组通组路</v>
          </cell>
          <cell r="F196" t="str">
            <v>起点</v>
          </cell>
          <cell r="G196" t="str">
            <v>终点</v>
          </cell>
          <cell r="H196">
            <v>0</v>
          </cell>
          <cell r="I196">
            <v>0.913</v>
          </cell>
          <cell r="J196">
            <v>0.913</v>
          </cell>
          <cell r="K196" t="str">
            <v/>
          </cell>
          <cell r="L196" t="str">
            <v/>
          </cell>
          <cell r="M196">
            <v>5</v>
          </cell>
          <cell r="N196">
            <v>5</v>
          </cell>
        </row>
        <row r="197">
          <cell r="E197" t="str">
            <v>郎家垭口至袍田组</v>
          </cell>
          <cell r="F197" t="str">
            <v>起点</v>
          </cell>
          <cell r="G197" t="str">
            <v>终点</v>
          </cell>
          <cell r="H197">
            <v>0</v>
          </cell>
          <cell r="I197">
            <v>2.895</v>
          </cell>
          <cell r="J197">
            <v>2.895</v>
          </cell>
          <cell r="K197" t="str">
            <v/>
          </cell>
          <cell r="L197" t="str">
            <v/>
          </cell>
          <cell r="M197">
            <v>4.5</v>
          </cell>
          <cell r="N197">
            <v>4.5</v>
          </cell>
        </row>
        <row r="198">
          <cell r="E198" t="str">
            <v>站街11号路口干坝至贵黄公路清平界</v>
          </cell>
          <cell r="F198" t="str">
            <v>起点</v>
          </cell>
          <cell r="G198" t="str">
            <v>终点</v>
          </cell>
          <cell r="H198">
            <v>10.569</v>
          </cell>
          <cell r="I198">
            <v>18.755</v>
          </cell>
          <cell r="J198">
            <v>8.186</v>
          </cell>
          <cell r="K198" t="str">
            <v/>
          </cell>
          <cell r="L198" t="str">
            <v/>
          </cell>
          <cell r="M198">
            <v>4.5</v>
          </cell>
          <cell r="N198">
            <v>4.5</v>
          </cell>
        </row>
        <row r="199">
          <cell r="E199" t="str">
            <v>站街11号路口干坝至贵黄公路清平界</v>
          </cell>
          <cell r="F199" t="str">
            <v>起点</v>
          </cell>
          <cell r="G199" t="str">
            <v>终点</v>
          </cell>
          <cell r="H199">
            <v>0</v>
          </cell>
          <cell r="I199">
            <v>8.847</v>
          </cell>
          <cell r="J199">
            <v>8.847</v>
          </cell>
          <cell r="K199" t="str">
            <v/>
          </cell>
          <cell r="L199" t="str">
            <v/>
          </cell>
          <cell r="M199">
            <v>4.5</v>
          </cell>
          <cell r="N199">
            <v>4.5</v>
          </cell>
        </row>
        <row r="200">
          <cell r="E200" t="str">
            <v>站街11号路口干坝至贵黄公路清平界</v>
          </cell>
          <cell r="F200" t="str">
            <v>起点</v>
          </cell>
          <cell r="G200" t="str">
            <v>终点</v>
          </cell>
          <cell r="H200">
            <v>9.058</v>
          </cell>
          <cell r="I200">
            <v>10.088</v>
          </cell>
          <cell r="J200">
            <v>1.03</v>
          </cell>
          <cell r="K200" t="str">
            <v/>
          </cell>
          <cell r="L200" t="str">
            <v/>
          </cell>
          <cell r="M200">
            <v>4.5</v>
          </cell>
          <cell r="N200">
            <v>4.5</v>
          </cell>
        </row>
        <row r="201">
          <cell r="E201" t="str">
            <v>小河组至高山堡大坝组</v>
          </cell>
          <cell r="F201" t="str">
            <v>起点</v>
          </cell>
          <cell r="G201" t="str">
            <v>终点</v>
          </cell>
          <cell r="H201">
            <v>0</v>
          </cell>
          <cell r="I201">
            <v>8.258</v>
          </cell>
          <cell r="J201">
            <v>8.258</v>
          </cell>
          <cell r="K201" t="str">
            <v/>
          </cell>
          <cell r="L201" t="str">
            <v/>
          </cell>
          <cell r="M201">
            <v>6.5</v>
          </cell>
          <cell r="N201">
            <v>6.5</v>
          </cell>
        </row>
        <row r="202">
          <cell r="E202" t="str">
            <v>小河组至高山堡大坝组</v>
          </cell>
          <cell r="F202" t="str">
            <v>起点</v>
          </cell>
          <cell r="G202" t="str">
            <v>终点</v>
          </cell>
          <cell r="H202">
            <v>0</v>
          </cell>
          <cell r="I202">
            <v>0.387</v>
          </cell>
          <cell r="J202">
            <v>0.387</v>
          </cell>
          <cell r="K202" t="str">
            <v/>
          </cell>
          <cell r="L202" t="str">
            <v/>
          </cell>
          <cell r="M202">
            <v>6.5</v>
          </cell>
          <cell r="N202">
            <v>6.5</v>
          </cell>
        </row>
        <row r="203">
          <cell r="E203" t="str">
            <v>茶元坝至后坝</v>
          </cell>
          <cell r="F203" t="str">
            <v>起点</v>
          </cell>
          <cell r="G203" t="str">
            <v>终点</v>
          </cell>
          <cell r="H203">
            <v>0</v>
          </cell>
          <cell r="I203">
            <v>1.835</v>
          </cell>
          <cell r="J203">
            <v>1.835</v>
          </cell>
          <cell r="K203" t="str">
            <v/>
          </cell>
          <cell r="L203" t="str">
            <v/>
          </cell>
          <cell r="M203">
            <v>5</v>
          </cell>
          <cell r="N203">
            <v>5</v>
          </cell>
        </row>
        <row r="204">
          <cell r="E204" t="str">
            <v>五组通组路(红岩组)</v>
          </cell>
          <cell r="F204" t="str">
            <v>起点</v>
          </cell>
          <cell r="G204" t="str">
            <v>终点</v>
          </cell>
          <cell r="H204">
            <v>0</v>
          </cell>
          <cell r="I204">
            <v>2.094</v>
          </cell>
          <cell r="J204">
            <v>2.094</v>
          </cell>
          <cell r="K204" t="str">
            <v/>
          </cell>
          <cell r="L204" t="str">
            <v/>
          </cell>
          <cell r="M204">
            <v>5.5</v>
          </cell>
          <cell r="N204">
            <v>5.5</v>
          </cell>
        </row>
        <row r="205">
          <cell r="E205" t="str">
            <v>丫口至周家寨</v>
          </cell>
          <cell r="F205" t="str">
            <v>起点</v>
          </cell>
          <cell r="G205" t="str">
            <v>终点</v>
          </cell>
          <cell r="H205">
            <v>0</v>
          </cell>
          <cell r="I205">
            <v>0.218</v>
          </cell>
          <cell r="J205">
            <v>0.218</v>
          </cell>
          <cell r="K205" t="str">
            <v/>
          </cell>
          <cell r="L205" t="str">
            <v/>
          </cell>
          <cell r="M205">
            <v>5</v>
          </cell>
          <cell r="N205">
            <v>5</v>
          </cell>
        </row>
        <row r="206">
          <cell r="E206" t="str">
            <v>营盘至新街</v>
          </cell>
          <cell r="F206" t="str">
            <v>起点</v>
          </cell>
          <cell r="G206" t="str">
            <v>终点</v>
          </cell>
          <cell r="H206">
            <v>0</v>
          </cell>
          <cell r="I206">
            <v>1.877</v>
          </cell>
          <cell r="J206">
            <v>1.877</v>
          </cell>
          <cell r="K206" t="str">
            <v/>
          </cell>
          <cell r="L206" t="str">
            <v/>
          </cell>
          <cell r="M206">
            <v>5.5</v>
          </cell>
          <cell r="N206">
            <v>5.5</v>
          </cell>
        </row>
        <row r="207">
          <cell r="E207" t="str">
            <v>大平地至大岩村</v>
          </cell>
          <cell r="F207" t="str">
            <v>起点</v>
          </cell>
          <cell r="G207" t="str">
            <v>终点</v>
          </cell>
          <cell r="H207">
            <v>0</v>
          </cell>
          <cell r="I207">
            <v>1.843</v>
          </cell>
          <cell r="J207">
            <v>1.843</v>
          </cell>
          <cell r="K207" t="str">
            <v/>
          </cell>
          <cell r="L207" t="str">
            <v/>
          </cell>
          <cell r="M207">
            <v>4.5</v>
          </cell>
          <cell r="N207">
            <v>4.5</v>
          </cell>
        </row>
        <row r="208">
          <cell r="E208" t="str">
            <v>跳磴河至化腊</v>
          </cell>
          <cell r="F208" t="str">
            <v>起点</v>
          </cell>
          <cell r="G208" t="str">
            <v>终点</v>
          </cell>
          <cell r="H208">
            <v>0</v>
          </cell>
          <cell r="I208">
            <v>2.413</v>
          </cell>
          <cell r="J208">
            <v>2.413</v>
          </cell>
          <cell r="K208" t="str">
            <v/>
          </cell>
          <cell r="L208" t="str">
            <v/>
          </cell>
          <cell r="M208">
            <v>4.5</v>
          </cell>
          <cell r="N208">
            <v>4.5</v>
          </cell>
        </row>
        <row r="209">
          <cell r="E209" t="str">
            <v>黄土坡至戴家弯</v>
          </cell>
          <cell r="F209" t="str">
            <v>起点</v>
          </cell>
          <cell r="G209" t="str">
            <v>终点</v>
          </cell>
          <cell r="H209">
            <v>0</v>
          </cell>
          <cell r="I209">
            <v>2.589</v>
          </cell>
          <cell r="J209">
            <v>2.589</v>
          </cell>
          <cell r="K209" t="str">
            <v/>
          </cell>
          <cell r="L209" t="str">
            <v/>
          </cell>
          <cell r="M209">
            <v>5</v>
          </cell>
          <cell r="N209">
            <v>5</v>
          </cell>
        </row>
        <row r="210">
          <cell r="E210" t="str">
            <v>阳叉路至高寨</v>
          </cell>
          <cell r="F210" t="str">
            <v>起点</v>
          </cell>
          <cell r="G210" t="str">
            <v>终点</v>
          </cell>
          <cell r="H210">
            <v>0</v>
          </cell>
          <cell r="I210">
            <v>2.228</v>
          </cell>
          <cell r="J210">
            <v>2.228</v>
          </cell>
          <cell r="K210" t="str">
            <v/>
          </cell>
          <cell r="L210" t="str">
            <v/>
          </cell>
          <cell r="M210">
            <v>4.5</v>
          </cell>
          <cell r="N210">
            <v>4.5</v>
          </cell>
        </row>
        <row r="211">
          <cell r="E211" t="str">
            <v>鸡场堡至高枧</v>
          </cell>
          <cell r="F211" t="str">
            <v>起点</v>
          </cell>
          <cell r="G211" t="str">
            <v>终点</v>
          </cell>
          <cell r="H211">
            <v>0</v>
          </cell>
          <cell r="I211">
            <v>1.424</v>
          </cell>
          <cell r="J211">
            <v>1.424</v>
          </cell>
          <cell r="K211" t="str">
            <v/>
          </cell>
          <cell r="L211" t="str">
            <v/>
          </cell>
          <cell r="M211">
            <v>4.5</v>
          </cell>
          <cell r="N211">
            <v>4.5</v>
          </cell>
        </row>
        <row r="212">
          <cell r="E212" t="str">
            <v>黄连寨进组公路</v>
          </cell>
          <cell r="F212" t="str">
            <v>起点</v>
          </cell>
          <cell r="G212" t="str">
            <v>终点</v>
          </cell>
          <cell r="H212">
            <v>0</v>
          </cell>
          <cell r="I212">
            <v>0.885</v>
          </cell>
          <cell r="J212">
            <v>0.885</v>
          </cell>
          <cell r="K212" t="str">
            <v/>
          </cell>
          <cell r="L212" t="str">
            <v/>
          </cell>
          <cell r="M212">
            <v>4.5</v>
          </cell>
          <cell r="N212">
            <v>4.5</v>
          </cell>
        </row>
        <row r="213">
          <cell r="E213" t="str">
            <v>三岔沟组至马前山</v>
          </cell>
          <cell r="F213" t="str">
            <v>起点</v>
          </cell>
          <cell r="G213" t="str">
            <v>终点</v>
          </cell>
          <cell r="H213">
            <v>0</v>
          </cell>
          <cell r="I213">
            <v>0.704</v>
          </cell>
          <cell r="J213">
            <v>0.704</v>
          </cell>
          <cell r="K213" t="str">
            <v/>
          </cell>
          <cell r="L213" t="str">
            <v/>
          </cell>
          <cell r="M213">
            <v>5</v>
          </cell>
          <cell r="N213">
            <v>5</v>
          </cell>
        </row>
        <row r="214">
          <cell r="E214" t="str">
            <v>打鼓至翁林(翁林关至冲头)</v>
          </cell>
          <cell r="F214" t="str">
            <v>起点</v>
          </cell>
          <cell r="G214" t="str">
            <v>终点</v>
          </cell>
          <cell r="H214">
            <v>0</v>
          </cell>
          <cell r="I214">
            <v>1.226</v>
          </cell>
          <cell r="J214">
            <v>1.226</v>
          </cell>
          <cell r="K214" t="str">
            <v/>
          </cell>
          <cell r="L214" t="str">
            <v/>
          </cell>
          <cell r="M214">
            <v>5</v>
          </cell>
          <cell r="N214">
            <v>5</v>
          </cell>
        </row>
        <row r="215">
          <cell r="E215" t="str">
            <v>岭岗上至一代食品</v>
          </cell>
          <cell r="F215" t="str">
            <v>起点</v>
          </cell>
          <cell r="G215" t="str">
            <v>终点</v>
          </cell>
          <cell r="H215">
            <v>0</v>
          </cell>
          <cell r="I215">
            <v>1.832</v>
          </cell>
          <cell r="J215">
            <v>1.832</v>
          </cell>
          <cell r="K215" t="str">
            <v/>
          </cell>
          <cell r="L215" t="str">
            <v/>
          </cell>
          <cell r="M215">
            <v>5</v>
          </cell>
          <cell r="N215">
            <v>5</v>
          </cell>
        </row>
        <row r="216">
          <cell r="E216" t="str">
            <v>陀陇至蔡水支线</v>
          </cell>
          <cell r="F216" t="str">
            <v>起点</v>
          </cell>
          <cell r="G216" t="str">
            <v>终点</v>
          </cell>
          <cell r="H216">
            <v>0</v>
          </cell>
          <cell r="I216">
            <v>2.826</v>
          </cell>
          <cell r="J216">
            <v>2.826</v>
          </cell>
          <cell r="K216" t="str">
            <v/>
          </cell>
          <cell r="L216" t="str">
            <v/>
          </cell>
          <cell r="M216">
            <v>4.5</v>
          </cell>
          <cell r="N216">
            <v>4.5</v>
          </cell>
        </row>
        <row r="217">
          <cell r="E217" t="str">
            <v>陀陇至蔡水</v>
          </cell>
          <cell r="F217" t="str">
            <v>起点</v>
          </cell>
          <cell r="G217" t="str">
            <v>终点</v>
          </cell>
          <cell r="H217">
            <v>0</v>
          </cell>
          <cell r="I217">
            <v>5.42</v>
          </cell>
          <cell r="J217">
            <v>5.42</v>
          </cell>
          <cell r="K217" t="str">
            <v/>
          </cell>
          <cell r="L217" t="str">
            <v/>
          </cell>
          <cell r="M217">
            <v>4.5</v>
          </cell>
          <cell r="N217">
            <v>4.5</v>
          </cell>
        </row>
        <row r="218">
          <cell r="E218" t="str">
            <v>苦李井组通组路</v>
          </cell>
          <cell r="F218" t="str">
            <v>起点</v>
          </cell>
          <cell r="G218" t="str">
            <v>终点</v>
          </cell>
          <cell r="H218">
            <v>0</v>
          </cell>
          <cell r="I218">
            <v>1.508</v>
          </cell>
          <cell r="J218">
            <v>1.508</v>
          </cell>
          <cell r="K218" t="str">
            <v/>
          </cell>
          <cell r="L218" t="str">
            <v/>
          </cell>
          <cell r="M218">
            <v>5</v>
          </cell>
          <cell r="N218">
            <v>5</v>
          </cell>
        </row>
        <row r="219">
          <cell r="E219" t="str">
            <v>周家寨进村公路</v>
          </cell>
          <cell r="F219" t="str">
            <v>起点</v>
          </cell>
          <cell r="G219" t="str">
            <v>终点</v>
          </cell>
          <cell r="H219">
            <v>0</v>
          </cell>
          <cell r="I219">
            <v>1.12</v>
          </cell>
          <cell r="J219">
            <v>1.12</v>
          </cell>
          <cell r="K219" t="str">
            <v/>
          </cell>
          <cell r="L219" t="str">
            <v/>
          </cell>
          <cell r="M219">
            <v>4.5</v>
          </cell>
          <cell r="N219">
            <v>4.5</v>
          </cell>
        </row>
        <row r="220">
          <cell r="E220" t="str">
            <v>下麦组至猫冲组</v>
          </cell>
          <cell r="F220" t="str">
            <v>起点</v>
          </cell>
          <cell r="G220" t="str">
            <v>终点</v>
          </cell>
          <cell r="H220">
            <v>0</v>
          </cell>
          <cell r="I220">
            <v>1.732</v>
          </cell>
          <cell r="J220">
            <v>1.732</v>
          </cell>
          <cell r="K220" t="str">
            <v/>
          </cell>
          <cell r="L220" t="str">
            <v/>
          </cell>
          <cell r="M220">
            <v>5</v>
          </cell>
          <cell r="N220">
            <v>5</v>
          </cell>
        </row>
        <row r="221">
          <cell r="E221" t="str">
            <v>关口组至毛栗坡</v>
          </cell>
          <cell r="F221" t="str">
            <v>起点</v>
          </cell>
          <cell r="G221" t="str">
            <v>终点</v>
          </cell>
          <cell r="H221">
            <v>0</v>
          </cell>
          <cell r="I221">
            <v>0.46</v>
          </cell>
          <cell r="J221">
            <v>0.46</v>
          </cell>
          <cell r="K221" t="str">
            <v/>
          </cell>
          <cell r="L221" t="str">
            <v/>
          </cell>
          <cell r="M221">
            <v>5</v>
          </cell>
          <cell r="N221">
            <v>5</v>
          </cell>
        </row>
        <row r="222">
          <cell r="E222" t="str">
            <v>东风至李家湾</v>
          </cell>
          <cell r="F222" t="str">
            <v>起点</v>
          </cell>
          <cell r="G222" t="str">
            <v>终点</v>
          </cell>
          <cell r="H222">
            <v>0</v>
          </cell>
          <cell r="I222">
            <v>0.5</v>
          </cell>
          <cell r="J222">
            <v>0.5</v>
          </cell>
          <cell r="K222" t="str">
            <v/>
          </cell>
          <cell r="L222" t="str">
            <v/>
          </cell>
          <cell r="M222">
            <v>4.5</v>
          </cell>
          <cell r="N222">
            <v>4.5</v>
          </cell>
        </row>
        <row r="223">
          <cell r="E223" t="str">
            <v>王庄至坟坝</v>
          </cell>
          <cell r="F223" t="str">
            <v>起点</v>
          </cell>
          <cell r="G223" t="str">
            <v>终点</v>
          </cell>
          <cell r="H223">
            <v>0</v>
          </cell>
          <cell r="I223">
            <v>2.001</v>
          </cell>
          <cell r="J223">
            <v>2.001</v>
          </cell>
          <cell r="K223" t="str">
            <v/>
          </cell>
          <cell r="L223" t="str">
            <v/>
          </cell>
          <cell r="M223">
            <v>5.5</v>
          </cell>
          <cell r="N223">
            <v>5.5</v>
          </cell>
        </row>
        <row r="224">
          <cell r="E224" t="str">
            <v>龙滩河村进村公路</v>
          </cell>
          <cell r="F224" t="str">
            <v>起点</v>
          </cell>
          <cell r="G224" t="str">
            <v>终点</v>
          </cell>
          <cell r="H224">
            <v>0</v>
          </cell>
          <cell r="I224">
            <v>0.437</v>
          </cell>
          <cell r="J224">
            <v>0.437</v>
          </cell>
          <cell r="K224" t="str">
            <v/>
          </cell>
          <cell r="L224" t="str">
            <v/>
          </cell>
          <cell r="M224">
            <v>4.5</v>
          </cell>
          <cell r="N224">
            <v>4.5</v>
          </cell>
        </row>
        <row r="225">
          <cell r="E225" t="str">
            <v>新发至高田（新发至头道河）(麦巷村委会羊叉河组段)</v>
          </cell>
          <cell r="F225" t="str">
            <v>起点</v>
          </cell>
          <cell r="G225" t="str">
            <v>终点</v>
          </cell>
          <cell r="H225">
            <v>0</v>
          </cell>
          <cell r="I225">
            <v>3.136</v>
          </cell>
          <cell r="J225">
            <v>3.136</v>
          </cell>
          <cell r="K225" t="str">
            <v/>
          </cell>
          <cell r="L225" t="str">
            <v/>
          </cell>
          <cell r="M225">
            <v>5</v>
          </cell>
          <cell r="N225">
            <v>5</v>
          </cell>
        </row>
        <row r="226">
          <cell r="E226" t="str">
            <v>七砂路口至堰塘坎火车站</v>
          </cell>
          <cell r="F226" t="str">
            <v>起点</v>
          </cell>
          <cell r="G226" t="str">
            <v>终点</v>
          </cell>
          <cell r="H226">
            <v>0</v>
          </cell>
          <cell r="I226">
            <v>0.848</v>
          </cell>
          <cell r="J226">
            <v>0.848</v>
          </cell>
          <cell r="K226" t="str">
            <v/>
          </cell>
          <cell r="L226" t="str">
            <v/>
          </cell>
          <cell r="M226">
            <v>4.5</v>
          </cell>
          <cell r="N226">
            <v>4.5</v>
          </cell>
        </row>
        <row r="227">
          <cell r="E227" t="str">
            <v>鼠场至高山堡（大坝至三道沟）</v>
          </cell>
          <cell r="F227" t="str">
            <v>起点</v>
          </cell>
          <cell r="G227" t="str">
            <v>终点</v>
          </cell>
          <cell r="H227">
            <v>0</v>
          </cell>
          <cell r="I227">
            <v>4.019</v>
          </cell>
          <cell r="J227">
            <v>4.019</v>
          </cell>
          <cell r="K227" t="str">
            <v/>
          </cell>
          <cell r="L227" t="str">
            <v/>
          </cell>
          <cell r="M227">
            <v>5.5</v>
          </cell>
          <cell r="N227">
            <v>5.5</v>
          </cell>
        </row>
        <row r="228">
          <cell r="E228" t="str">
            <v>木林寨子至上木林组</v>
          </cell>
          <cell r="F228" t="str">
            <v>起点</v>
          </cell>
          <cell r="G228" t="str">
            <v>终点</v>
          </cell>
          <cell r="H228">
            <v>0</v>
          </cell>
          <cell r="I228">
            <v>1.52</v>
          </cell>
          <cell r="J228">
            <v>1.52</v>
          </cell>
          <cell r="K228" t="str">
            <v/>
          </cell>
          <cell r="L228" t="str">
            <v/>
          </cell>
          <cell r="M228">
            <v>5</v>
          </cell>
          <cell r="N228">
            <v>5</v>
          </cell>
        </row>
        <row r="229">
          <cell r="E229" t="str">
            <v>竹林寨通组路</v>
          </cell>
          <cell r="F229" t="str">
            <v>起点</v>
          </cell>
          <cell r="G229" t="str">
            <v>终点</v>
          </cell>
          <cell r="H229">
            <v>0</v>
          </cell>
          <cell r="I229">
            <v>0.905</v>
          </cell>
          <cell r="J229">
            <v>0.905</v>
          </cell>
          <cell r="K229" t="str">
            <v/>
          </cell>
          <cell r="L229" t="str">
            <v/>
          </cell>
          <cell r="M229">
            <v>5</v>
          </cell>
          <cell r="N229">
            <v>5</v>
          </cell>
        </row>
        <row r="230">
          <cell r="E230" t="str">
            <v>老东门至龙背上</v>
          </cell>
          <cell r="F230" t="str">
            <v>起点</v>
          </cell>
          <cell r="G230" t="str">
            <v>终点</v>
          </cell>
          <cell r="H230">
            <v>0</v>
          </cell>
          <cell r="I230">
            <v>0.349</v>
          </cell>
          <cell r="J230">
            <v>0.349</v>
          </cell>
          <cell r="K230" t="str">
            <v/>
          </cell>
          <cell r="L230" t="str">
            <v/>
          </cell>
          <cell r="M230">
            <v>5</v>
          </cell>
          <cell r="N230">
            <v>5</v>
          </cell>
        </row>
        <row r="231">
          <cell r="E231" t="str">
            <v>斗篷寨通组路</v>
          </cell>
          <cell r="F231" t="str">
            <v>起点</v>
          </cell>
          <cell r="G231" t="str">
            <v>终点</v>
          </cell>
          <cell r="H231">
            <v>0</v>
          </cell>
          <cell r="I231">
            <v>1.667</v>
          </cell>
          <cell r="J231">
            <v>1.667</v>
          </cell>
          <cell r="K231" t="str">
            <v/>
          </cell>
          <cell r="L231" t="str">
            <v/>
          </cell>
          <cell r="M231">
            <v>5</v>
          </cell>
          <cell r="N231">
            <v>5</v>
          </cell>
        </row>
        <row r="232">
          <cell r="E232" t="str">
            <v>双井至石门坎</v>
          </cell>
          <cell r="F232" t="str">
            <v>起点</v>
          </cell>
          <cell r="G232" t="str">
            <v>终点</v>
          </cell>
          <cell r="H232">
            <v>0</v>
          </cell>
          <cell r="I232">
            <v>0.96</v>
          </cell>
          <cell r="J232">
            <v>0.96</v>
          </cell>
          <cell r="K232" t="str">
            <v/>
          </cell>
          <cell r="L232" t="str">
            <v/>
          </cell>
          <cell r="M232">
            <v>5.5</v>
          </cell>
          <cell r="N232">
            <v>5.5</v>
          </cell>
        </row>
        <row r="233">
          <cell r="E233" t="str">
            <v>右二水库坝坎至原右二组小学</v>
          </cell>
          <cell r="F233" t="str">
            <v>起点</v>
          </cell>
          <cell r="G233" t="str">
            <v>终点</v>
          </cell>
          <cell r="H233">
            <v>0</v>
          </cell>
          <cell r="I233">
            <v>0.965</v>
          </cell>
          <cell r="J233">
            <v>0.965</v>
          </cell>
          <cell r="K233" t="str">
            <v/>
          </cell>
          <cell r="L233" t="str">
            <v/>
          </cell>
          <cell r="M233">
            <v>5</v>
          </cell>
          <cell r="N233">
            <v>5</v>
          </cell>
        </row>
        <row r="234">
          <cell r="E234" t="str">
            <v>青山通组路(畜牧组广场至龙井组)</v>
          </cell>
          <cell r="F234" t="str">
            <v>起点</v>
          </cell>
          <cell r="G234" t="str">
            <v>终点</v>
          </cell>
          <cell r="H234">
            <v>0</v>
          </cell>
          <cell r="I234">
            <v>0.495</v>
          </cell>
          <cell r="J234">
            <v>0.495</v>
          </cell>
          <cell r="K234" t="str">
            <v/>
          </cell>
          <cell r="L234" t="str">
            <v/>
          </cell>
          <cell r="M234">
            <v>5</v>
          </cell>
          <cell r="N234">
            <v>5</v>
          </cell>
        </row>
        <row r="235">
          <cell r="E235" t="str">
            <v>半坡组至上寨组</v>
          </cell>
          <cell r="F235" t="str">
            <v>起点</v>
          </cell>
          <cell r="G235" t="str">
            <v>终点</v>
          </cell>
          <cell r="H235">
            <v>0</v>
          </cell>
          <cell r="I235">
            <v>0.829</v>
          </cell>
          <cell r="J235">
            <v>0.829</v>
          </cell>
          <cell r="K235" t="str">
            <v/>
          </cell>
          <cell r="L235" t="str">
            <v/>
          </cell>
          <cell r="M235">
            <v>5</v>
          </cell>
          <cell r="N235">
            <v>5</v>
          </cell>
        </row>
        <row r="236">
          <cell r="E236" t="str">
            <v>碉楼组至砂厂</v>
          </cell>
          <cell r="F236" t="str">
            <v>起点</v>
          </cell>
          <cell r="G236" t="str">
            <v>终点</v>
          </cell>
          <cell r="H236">
            <v>0</v>
          </cell>
          <cell r="I236">
            <v>1.353</v>
          </cell>
          <cell r="J236">
            <v>1.353</v>
          </cell>
          <cell r="K236" t="str">
            <v/>
          </cell>
          <cell r="L236" t="str">
            <v/>
          </cell>
          <cell r="M236">
            <v>5</v>
          </cell>
          <cell r="N236">
            <v>5</v>
          </cell>
        </row>
        <row r="237">
          <cell r="E237" t="str">
            <v>后寨至岩脚</v>
          </cell>
          <cell r="F237" t="str">
            <v>起点</v>
          </cell>
          <cell r="G237" t="str">
            <v>终点</v>
          </cell>
          <cell r="H237">
            <v>0</v>
          </cell>
          <cell r="I237">
            <v>1.626</v>
          </cell>
          <cell r="J237">
            <v>1.626</v>
          </cell>
          <cell r="K237" t="str">
            <v/>
          </cell>
          <cell r="L237" t="str">
            <v/>
          </cell>
          <cell r="M237">
            <v>5</v>
          </cell>
          <cell r="N237">
            <v>5</v>
          </cell>
        </row>
        <row r="238">
          <cell r="E238" t="str">
            <v>小寨沟至大山组</v>
          </cell>
          <cell r="F238" t="str">
            <v>起点</v>
          </cell>
          <cell r="G238" t="str">
            <v>终点</v>
          </cell>
          <cell r="H238">
            <v>0</v>
          </cell>
          <cell r="I238">
            <v>0.831</v>
          </cell>
          <cell r="J238">
            <v>0.831</v>
          </cell>
          <cell r="K238" t="str">
            <v/>
          </cell>
          <cell r="L238" t="str">
            <v/>
          </cell>
          <cell r="M238">
            <v>5</v>
          </cell>
          <cell r="N238">
            <v>5</v>
          </cell>
        </row>
        <row r="239">
          <cell r="E239" t="str">
            <v>化腊至红旗</v>
          </cell>
          <cell r="F239" t="str">
            <v>起点</v>
          </cell>
          <cell r="G239" t="str">
            <v>终点</v>
          </cell>
          <cell r="H239">
            <v>0</v>
          </cell>
          <cell r="I239">
            <v>1.9</v>
          </cell>
          <cell r="J239">
            <v>1.9</v>
          </cell>
          <cell r="K239" t="str">
            <v/>
          </cell>
          <cell r="L239" t="str">
            <v/>
          </cell>
          <cell r="M239">
            <v>4.5</v>
          </cell>
          <cell r="N239">
            <v>4.5</v>
          </cell>
        </row>
        <row r="240">
          <cell r="E240" t="str">
            <v>蔡家坝至盐井一组</v>
          </cell>
          <cell r="F240" t="str">
            <v>起点</v>
          </cell>
          <cell r="G240" t="str">
            <v>终点</v>
          </cell>
          <cell r="H240">
            <v>0</v>
          </cell>
          <cell r="I240">
            <v>1.629</v>
          </cell>
          <cell r="J240">
            <v>1.629</v>
          </cell>
          <cell r="K240" t="str">
            <v/>
          </cell>
          <cell r="L240" t="str">
            <v/>
          </cell>
          <cell r="M240">
            <v>5.5</v>
          </cell>
          <cell r="N240">
            <v>5.5</v>
          </cell>
        </row>
        <row r="241">
          <cell r="E241" t="str">
            <v>青龙通组路</v>
          </cell>
          <cell r="F241" t="str">
            <v>起点</v>
          </cell>
          <cell r="G241" t="str">
            <v>终点</v>
          </cell>
          <cell r="H241">
            <v>0</v>
          </cell>
          <cell r="I241">
            <v>0.596</v>
          </cell>
          <cell r="J241">
            <v>0.596</v>
          </cell>
          <cell r="K241" t="str">
            <v/>
          </cell>
          <cell r="L241" t="str">
            <v/>
          </cell>
          <cell r="M241">
            <v>5</v>
          </cell>
          <cell r="N241">
            <v>5</v>
          </cell>
        </row>
        <row r="242">
          <cell r="E242" t="str">
            <v>罗家田至洛阳</v>
          </cell>
          <cell r="F242" t="str">
            <v>起点</v>
          </cell>
          <cell r="G242" t="str">
            <v>终点</v>
          </cell>
          <cell r="H242">
            <v>0</v>
          </cell>
          <cell r="I242">
            <v>1.59</v>
          </cell>
          <cell r="J242">
            <v>1.59</v>
          </cell>
          <cell r="K242" t="str">
            <v/>
          </cell>
          <cell r="L242" t="str">
            <v/>
          </cell>
          <cell r="M242">
            <v>5.5</v>
          </cell>
          <cell r="N242">
            <v>5.5</v>
          </cell>
        </row>
        <row r="243">
          <cell r="E243" t="str">
            <v>罗家田至洛阳</v>
          </cell>
          <cell r="F243" t="str">
            <v>起点</v>
          </cell>
          <cell r="G243" t="str">
            <v>终点</v>
          </cell>
          <cell r="H243">
            <v>0</v>
          </cell>
          <cell r="I243">
            <v>1.224</v>
          </cell>
          <cell r="J243">
            <v>1.224</v>
          </cell>
          <cell r="K243" t="str">
            <v/>
          </cell>
          <cell r="L243" t="str">
            <v/>
          </cell>
          <cell r="M243">
            <v>5.5</v>
          </cell>
          <cell r="N243">
            <v>5.5</v>
          </cell>
        </row>
        <row r="244">
          <cell r="E244" t="str">
            <v>新发至高田（新发至头道河）(迎燕村委会头道河组段)</v>
          </cell>
          <cell r="F244" t="str">
            <v>起点</v>
          </cell>
          <cell r="G244" t="str">
            <v>终点</v>
          </cell>
          <cell r="H244">
            <v>0</v>
          </cell>
          <cell r="I244">
            <v>3.626</v>
          </cell>
          <cell r="J244">
            <v>3.626</v>
          </cell>
          <cell r="K244" t="str">
            <v/>
          </cell>
          <cell r="L244" t="str">
            <v/>
          </cell>
          <cell r="M244">
            <v>5</v>
          </cell>
          <cell r="N244">
            <v>5</v>
          </cell>
        </row>
        <row r="245">
          <cell r="E245" t="str">
            <v>白泥坝至龙滩坡</v>
          </cell>
          <cell r="F245" t="str">
            <v>起点</v>
          </cell>
          <cell r="G245" t="str">
            <v>终点</v>
          </cell>
          <cell r="H245">
            <v>0</v>
          </cell>
          <cell r="I245">
            <v>0.825</v>
          </cell>
          <cell r="J245">
            <v>0.825</v>
          </cell>
          <cell r="K245" t="str">
            <v/>
          </cell>
          <cell r="L245" t="str">
            <v/>
          </cell>
          <cell r="M245">
            <v>5</v>
          </cell>
          <cell r="N245">
            <v>5</v>
          </cell>
        </row>
        <row r="246">
          <cell r="E246" t="str">
            <v>铧口至石厂坡</v>
          </cell>
          <cell r="F246" t="str">
            <v>起点</v>
          </cell>
          <cell r="G246" t="str">
            <v>终点</v>
          </cell>
          <cell r="H246">
            <v>0</v>
          </cell>
          <cell r="I246">
            <v>5.348</v>
          </cell>
          <cell r="J246">
            <v>5.348</v>
          </cell>
          <cell r="K246" t="str">
            <v/>
          </cell>
          <cell r="L246" t="str">
            <v/>
          </cell>
          <cell r="M246">
            <v>4.5</v>
          </cell>
          <cell r="N246">
            <v>4.5</v>
          </cell>
        </row>
        <row r="247">
          <cell r="E247" t="str">
            <v>李家寨至核桃园</v>
          </cell>
          <cell r="F247" t="str">
            <v>起点</v>
          </cell>
          <cell r="G247" t="str">
            <v>终点</v>
          </cell>
          <cell r="H247">
            <v>0</v>
          </cell>
          <cell r="I247">
            <v>1.301</v>
          </cell>
          <cell r="J247">
            <v>1.301</v>
          </cell>
          <cell r="K247" t="str">
            <v/>
          </cell>
          <cell r="L247" t="str">
            <v/>
          </cell>
          <cell r="M247">
            <v>5.5</v>
          </cell>
          <cell r="N247">
            <v>5.5</v>
          </cell>
        </row>
        <row r="248">
          <cell r="E248" t="str">
            <v>贵化至毛家寨</v>
          </cell>
          <cell r="F248" t="str">
            <v>起点</v>
          </cell>
          <cell r="G248" t="str">
            <v>终点</v>
          </cell>
          <cell r="H248">
            <v>0</v>
          </cell>
          <cell r="I248">
            <v>1.362</v>
          </cell>
          <cell r="J248">
            <v>1.362</v>
          </cell>
          <cell r="K248" t="str">
            <v/>
          </cell>
          <cell r="L248" t="str">
            <v/>
          </cell>
          <cell r="M248">
            <v>4.5</v>
          </cell>
          <cell r="N248">
            <v>4.5</v>
          </cell>
        </row>
        <row r="249">
          <cell r="E249" t="str">
            <v>004县道至干井组</v>
          </cell>
          <cell r="F249" t="str">
            <v>起点</v>
          </cell>
          <cell r="G249" t="str">
            <v>终点</v>
          </cell>
          <cell r="H249">
            <v>0</v>
          </cell>
          <cell r="I249">
            <v>0.556</v>
          </cell>
          <cell r="J249">
            <v>0.556</v>
          </cell>
          <cell r="K249" t="str">
            <v/>
          </cell>
          <cell r="L249" t="str">
            <v/>
          </cell>
          <cell r="M249">
            <v>5</v>
          </cell>
          <cell r="N249">
            <v>5</v>
          </cell>
        </row>
        <row r="250">
          <cell r="E250" t="str">
            <v>天平至蚂蝗井（罗家田至化腊段）</v>
          </cell>
          <cell r="F250" t="str">
            <v>起点</v>
          </cell>
          <cell r="G250" t="str">
            <v>终点</v>
          </cell>
          <cell r="H250">
            <v>0</v>
          </cell>
          <cell r="I250">
            <v>0.455</v>
          </cell>
          <cell r="J250">
            <v>0.455</v>
          </cell>
          <cell r="K250" t="str">
            <v/>
          </cell>
          <cell r="L250" t="str">
            <v/>
          </cell>
          <cell r="M250">
            <v>5.5</v>
          </cell>
          <cell r="N250">
            <v>5.5</v>
          </cell>
        </row>
        <row r="251">
          <cell r="E251" t="str">
            <v>下水草至青菜坡</v>
          </cell>
          <cell r="F251" t="str">
            <v>起点</v>
          </cell>
          <cell r="G251" t="str">
            <v>终点</v>
          </cell>
          <cell r="H251">
            <v>0</v>
          </cell>
          <cell r="I251">
            <v>2.109</v>
          </cell>
          <cell r="J251">
            <v>2.109</v>
          </cell>
          <cell r="K251" t="str">
            <v/>
          </cell>
          <cell r="L251" t="str">
            <v/>
          </cell>
          <cell r="M251">
            <v>5.5</v>
          </cell>
          <cell r="N251">
            <v>5.5</v>
          </cell>
        </row>
        <row r="252">
          <cell r="E252" t="str">
            <v>岩上组至青杠组</v>
          </cell>
          <cell r="F252" t="str">
            <v>起点</v>
          </cell>
          <cell r="G252" t="str">
            <v>终点</v>
          </cell>
          <cell r="H252">
            <v>1.265</v>
          </cell>
          <cell r="I252">
            <v>1.692</v>
          </cell>
          <cell r="J252">
            <v>0.427</v>
          </cell>
          <cell r="K252" t="str">
            <v/>
          </cell>
          <cell r="L252" t="str">
            <v/>
          </cell>
          <cell r="M252">
            <v>5</v>
          </cell>
          <cell r="N252">
            <v>5</v>
          </cell>
        </row>
        <row r="253">
          <cell r="E253" t="str">
            <v>岩上组至青杠组</v>
          </cell>
          <cell r="F253" t="str">
            <v>起点</v>
          </cell>
          <cell r="G253" t="str">
            <v>终点</v>
          </cell>
          <cell r="H253">
            <v>0</v>
          </cell>
          <cell r="I253">
            <v>1.265</v>
          </cell>
          <cell r="J253">
            <v>1.265</v>
          </cell>
          <cell r="K253" t="str">
            <v/>
          </cell>
          <cell r="L253" t="str">
            <v/>
          </cell>
          <cell r="M253">
            <v>5</v>
          </cell>
          <cell r="N253">
            <v>5</v>
          </cell>
        </row>
        <row r="254">
          <cell r="E254" t="str">
            <v>袍田至大寨组</v>
          </cell>
          <cell r="F254" t="str">
            <v>起点</v>
          </cell>
          <cell r="G254" t="str">
            <v>终点</v>
          </cell>
          <cell r="H254">
            <v>0</v>
          </cell>
          <cell r="I254">
            <v>1.072</v>
          </cell>
          <cell r="J254">
            <v>1.072</v>
          </cell>
          <cell r="K254" t="str">
            <v/>
          </cell>
          <cell r="L254" t="str">
            <v/>
          </cell>
          <cell r="M254">
            <v>5</v>
          </cell>
          <cell r="N254">
            <v>5</v>
          </cell>
        </row>
        <row r="255">
          <cell r="E255" t="str">
            <v>林歹至二矿炸药库（朱昌组至岩脚坡）</v>
          </cell>
          <cell r="F255" t="str">
            <v>起点</v>
          </cell>
          <cell r="G255" t="str">
            <v>终点</v>
          </cell>
          <cell r="H255">
            <v>0</v>
          </cell>
          <cell r="I255">
            <v>0.511</v>
          </cell>
          <cell r="J255">
            <v>0.511</v>
          </cell>
          <cell r="K255" t="str">
            <v/>
          </cell>
          <cell r="L255" t="str">
            <v/>
          </cell>
          <cell r="M255">
            <v>5</v>
          </cell>
          <cell r="N255">
            <v>5</v>
          </cell>
        </row>
        <row r="256">
          <cell r="E256" t="str">
            <v>下寨组通组路</v>
          </cell>
          <cell r="F256" t="str">
            <v>起点</v>
          </cell>
          <cell r="G256" t="str">
            <v>终点</v>
          </cell>
          <cell r="H256">
            <v>0</v>
          </cell>
          <cell r="I256">
            <v>1.251</v>
          </cell>
          <cell r="J256">
            <v>1.251</v>
          </cell>
          <cell r="K256" t="str">
            <v/>
          </cell>
          <cell r="L256" t="str">
            <v/>
          </cell>
          <cell r="M256">
            <v>5</v>
          </cell>
          <cell r="N256">
            <v>5</v>
          </cell>
        </row>
        <row r="257">
          <cell r="E257" t="str">
            <v>木林至茶园坝</v>
          </cell>
          <cell r="F257" t="str">
            <v>起点</v>
          </cell>
          <cell r="G257" t="str">
            <v>终点</v>
          </cell>
          <cell r="H257">
            <v>0</v>
          </cell>
          <cell r="I257">
            <v>0.872</v>
          </cell>
          <cell r="J257">
            <v>0.872</v>
          </cell>
          <cell r="K257" t="str">
            <v/>
          </cell>
          <cell r="L257" t="str">
            <v/>
          </cell>
          <cell r="M257">
            <v>4.5</v>
          </cell>
          <cell r="N257">
            <v>4.5</v>
          </cell>
        </row>
        <row r="258">
          <cell r="E258" t="str">
            <v>大坟坝至翁旮</v>
          </cell>
          <cell r="F258" t="str">
            <v>起点</v>
          </cell>
          <cell r="G258" t="str">
            <v>终点</v>
          </cell>
          <cell r="H258">
            <v>0</v>
          </cell>
          <cell r="I258">
            <v>1.272</v>
          </cell>
          <cell r="J258">
            <v>1.272</v>
          </cell>
          <cell r="K258" t="str">
            <v/>
          </cell>
          <cell r="L258" t="str">
            <v/>
          </cell>
          <cell r="M258">
            <v>5</v>
          </cell>
          <cell r="N258">
            <v>5</v>
          </cell>
        </row>
        <row r="259">
          <cell r="E259" t="str">
            <v>大土组至麦格观游大陆组</v>
          </cell>
          <cell r="F259" t="str">
            <v>起点</v>
          </cell>
          <cell r="G259" t="str">
            <v>终点</v>
          </cell>
          <cell r="H259">
            <v>0</v>
          </cell>
          <cell r="I259">
            <v>0.721</v>
          </cell>
          <cell r="J259">
            <v>0.721</v>
          </cell>
          <cell r="K259" t="str">
            <v/>
          </cell>
          <cell r="L259" t="str">
            <v/>
          </cell>
          <cell r="M259">
            <v>5</v>
          </cell>
          <cell r="N259">
            <v>5</v>
          </cell>
        </row>
        <row r="260">
          <cell r="E260" t="str">
            <v>腊脚进村公路</v>
          </cell>
          <cell r="F260" t="str">
            <v>起点</v>
          </cell>
          <cell r="G260" t="str">
            <v>终点</v>
          </cell>
          <cell r="H260">
            <v>0</v>
          </cell>
          <cell r="I260">
            <v>5.35</v>
          </cell>
          <cell r="J260">
            <v>5.35</v>
          </cell>
          <cell r="K260" t="str">
            <v/>
          </cell>
          <cell r="L260" t="str">
            <v/>
          </cell>
          <cell r="M260">
            <v>4.5</v>
          </cell>
          <cell r="N260">
            <v>4.5</v>
          </cell>
        </row>
        <row r="261">
          <cell r="E261" t="str">
            <v>麻窝洞路口至后寨</v>
          </cell>
          <cell r="F261" t="str">
            <v>起点</v>
          </cell>
          <cell r="G261" t="str">
            <v>终点</v>
          </cell>
          <cell r="H261">
            <v>0</v>
          </cell>
          <cell r="I261">
            <v>2.004</v>
          </cell>
          <cell r="J261">
            <v>2.004</v>
          </cell>
          <cell r="K261" t="str">
            <v/>
          </cell>
          <cell r="L261" t="str">
            <v/>
          </cell>
          <cell r="M261">
            <v>5</v>
          </cell>
          <cell r="N261">
            <v>5</v>
          </cell>
        </row>
        <row r="262">
          <cell r="E262" t="str">
            <v>右拾组至河溪郭家洞</v>
          </cell>
          <cell r="F262" t="str">
            <v>起点</v>
          </cell>
          <cell r="G262" t="str">
            <v>终点</v>
          </cell>
          <cell r="H262">
            <v>0</v>
          </cell>
          <cell r="I262">
            <v>1.969</v>
          </cell>
          <cell r="J262">
            <v>1.969</v>
          </cell>
          <cell r="K262" t="str">
            <v/>
          </cell>
          <cell r="L262" t="str">
            <v/>
          </cell>
          <cell r="M262">
            <v>5.5</v>
          </cell>
          <cell r="N262">
            <v>5.5</v>
          </cell>
        </row>
        <row r="263">
          <cell r="E263" t="str">
            <v>七组至石墙边</v>
          </cell>
          <cell r="F263" t="str">
            <v>起点</v>
          </cell>
          <cell r="G263" t="str">
            <v>终点</v>
          </cell>
          <cell r="H263">
            <v>0</v>
          </cell>
          <cell r="I263">
            <v>2.771</v>
          </cell>
          <cell r="J263">
            <v>2.771</v>
          </cell>
          <cell r="K263" t="str">
            <v/>
          </cell>
          <cell r="L263" t="str">
            <v/>
          </cell>
          <cell r="M263">
            <v>5.5</v>
          </cell>
          <cell r="N263">
            <v>5.5</v>
          </cell>
        </row>
        <row r="264">
          <cell r="E264" t="str">
            <v>史开军家旁边至美丽乡村(六组王志芳家至叶红家门口)</v>
          </cell>
          <cell r="F264" t="str">
            <v>起点</v>
          </cell>
          <cell r="G264" t="str">
            <v>终点</v>
          </cell>
          <cell r="H264">
            <v>0</v>
          </cell>
          <cell r="I264">
            <v>0.303</v>
          </cell>
          <cell r="J264">
            <v>0.303</v>
          </cell>
          <cell r="K264" t="str">
            <v/>
          </cell>
          <cell r="L264" t="str">
            <v/>
          </cell>
          <cell r="M264">
            <v>5</v>
          </cell>
          <cell r="N264">
            <v>5</v>
          </cell>
        </row>
        <row r="265">
          <cell r="E265" t="str">
            <v>小寨组至后寨组</v>
          </cell>
          <cell r="F265" t="str">
            <v>起点</v>
          </cell>
          <cell r="G265" t="str">
            <v>终点</v>
          </cell>
          <cell r="H265">
            <v>0</v>
          </cell>
          <cell r="I265">
            <v>1.602</v>
          </cell>
          <cell r="J265">
            <v>1.602</v>
          </cell>
          <cell r="K265" t="str">
            <v/>
          </cell>
          <cell r="L265" t="str">
            <v/>
          </cell>
          <cell r="M265">
            <v>5</v>
          </cell>
          <cell r="N265">
            <v>5</v>
          </cell>
        </row>
        <row r="266">
          <cell r="E266" t="str">
            <v>大寨通组路</v>
          </cell>
          <cell r="F266" t="str">
            <v>起点</v>
          </cell>
          <cell r="G266" t="str">
            <v>终点</v>
          </cell>
          <cell r="H266">
            <v>0</v>
          </cell>
          <cell r="I266">
            <v>0.5</v>
          </cell>
          <cell r="J266">
            <v>0.5</v>
          </cell>
          <cell r="K266" t="str">
            <v/>
          </cell>
          <cell r="L266" t="str">
            <v/>
          </cell>
          <cell r="M266">
            <v>5</v>
          </cell>
          <cell r="N266">
            <v>5</v>
          </cell>
        </row>
        <row r="267">
          <cell r="E267" t="str">
            <v>雷寨至野毛</v>
          </cell>
          <cell r="F267" t="str">
            <v>起点</v>
          </cell>
          <cell r="G267" t="str">
            <v>终点</v>
          </cell>
          <cell r="H267">
            <v>0</v>
          </cell>
          <cell r="I267">
            <v>0.967</v>
          </cell>
          <cell r="J267">
            <v>0.967</v>
          </cell>
          <cell r="K267" t="str">
            <v/>
          </cell>
          <cell r="L267" t="str">
            <v/>
          </cell>
          <cell r="M267">
            <v>5</v>
          </cell>
          <cell r="N267">
            <v>5</v>
          </cell>
        </row>
        <row r="268">
          <cell r="E268" t="str">
            <v>二亩组至顺河组</v>
          </cell>
          <cell r="F268" t="str">
            <v>起点</v>
          </cell>
          <cell r="G268" t="str">
            <v>终点</v>
          </cell>
          <cell r="H268">
            <v>0</v>
          </cell>
          <cell r="I268">
            <v>1.285</v>
          </cell>
          <cell r="J268">
            <v>1.285</v>
          </cell>
          <cell r="K268" t="str">
            <v/>
          </cell>
          <cell r="L268" t="str">
            <v/>
          </cell>
          <cell r="M268">
            <v>5.5</v>
          </cell>
          <cell r="N268">
            <v>5.5</v>
          </cell>
        </row>
        <row r="269">
          <cell r="E269" t="str">
            <v>杉林至菜子坎组</v>
          </cell>
          <cell r="F269" t="str">
            <v>起点</v>
          </cell>
          <cell r="G269" t="str">
            <v>终点</v>
          </cell>
          <cell r="H269">
            <v>0</v>
          </cell>
          <cell r="I269">
            <v>0.851</v>
          </cell>
          <cell r="J269">
            <v>0.851</v>
          </cell>
          <cell r="K269" t="str">
            <v/>
          </cell>
          <cell r="L269" t="str">
            <v/>
          </cell>
          <cell r="M269">
            <v>5.5</v>
          </cell>
          <cell r="N269">
            <v>5.5</v>
          </cell>
        </row>
        <row r="270">
          <cell r="E270" t="str">
            <v>石板井通组路</v>
          </cell>
          <cell r="F270" t="str">
            <v>起点</v>
          </cell>
          <cell r="G270" t="str">
            <v>终点</v>
          </cell>
          <cell r="H270">
            <v>0</v>
          </cell>
          <cell r="I270">
            <v>0.868</v>
          </cell>
          <cell r="J270">
            <v>0.868</v>
          </cell>
          <cell r="K270" t="str">
            <v/>
          </cell>
          <cell r="L270" t="str">
            <v/>
          </cell>
          <cell r="M270">
            <v>5</v>
          </cell>
          <cell r="N270">
            <v>5</v>
          </cell>
        </row>
        <row r="271">
          <cell r="E271" t="str">
            <v>四组至三组</v>
          </cell>
          <cell r="F271" t="str">
            <v>起点</v>
          </cell>
          <cell r="G271" t="str">
            <v>终点</v>
          </cell>
          <cell r="H271">
            <v>0</v>
          </cell>
          <cell r="I271">
            <v>0.59</v>
          </cell>
          <cell r="J271">
            <v>0.59</v>
          </cell>
          <cell r="K271" t="str">
            <v/>
          </cell>
          <cell r="L271" t="str">
            <v/>
          </cell>
          <cell r="M271">
            <v>6.5</v>
          </cell>
          <cell r="N271">
            <v>6.5</v>
          </cell>
        </row>
        <row r="272">
          <cell r="E272" t="str">
            <v>水淹通组路</v>
          </cell>
          <cell r="F272" t="str">
            <v>起点</v>
          </cell>
          <cell r="G272" t="str">
            <v>终点</v>
          </cell>
          <cell r="H272">
            <v>0</v>
          </cell>
          <cell r="I272">
            <v>1.195</v>
          </cell>
          <cell r="J272">
            <v>1.195</v>
          </cell>
          <cell r="K272" t="str">
            <v/>
          </cell>
          <cell r="L272" t="str">
            <v/>
          </cell>
          <cell r="M272">
            <v>5</v>
          </cell>
          <cell r="N272">
            <v>5</v>
          </cell>
        </row>
        <row r="273">
          <cell r="E273" t="str">
            <v>三叉田至双山组</v>
          </cell>
          <cell r="F273" t="str">
            <v>起点</v>
          </cell>
          <cell r="G273" t="str">
            <v>终点</v>
          </cell>
          <cell r="H273">
            <v>0</v>
          </cell>
          <cell r="I273">
            <v>2.399</v>
          </cell>
          <cell r="J273">
            <v>2.399</v>
          </cell>
          <cell r="K273" t="str">
            <v/>
          </cell>
          <cell r="L273" t="str">
            <v/>
          </cell>
          <cell r="M273">
            <v>5</v>
          </cell>
          <cell r="N273">
            <v>5</v>
          </cell>
        </row>
        <row r="274">
          <cell r="E274" t="str">
            <v>月寨至五相土组</v>
          </cell>
          <cell r="F274" t="str">
            <v>起点</v>
          </cell>
          <cell r="G274" t="str">
            <v>终点</v>
          </cell>
          <cell r="H274">
            <v>0</v>
          </cell>
          <cell r="I274">
            <v>0.842</v>
          </cell>
          <cell r="J274">
            <v>0.842</v>
          </cell>
          <cell r="K274" t="str">
            <v/>
          </cell>
          <cell r="L274" t="str">
            <v/>
          </cell>
          <cell r="M274">
            <v>5</v>
          </cell>
          <cell r="N274">
            <v>5</v>
          </cell>
        </row>
        <row r="275">
          <cell r="E275" t="str">
            <v>新寨至龙滩山</v>
          </cell>
          <cell r="F275" t="str">
            <v>起点</v>
          </cell>
          <cell r="G275" t="str">
            <v>终点</v>
          </cell>
          <cell r="H275">
            <v>0</v>
          </cell>
          <cell r="I275">
            <v>3.74</v>
          </cell>
          <cell r="J275">
            <v>3.74</v>
          </cell>
          <cell r="K275" t="str">
            <v/>
          </cell>
          <cell r="L275" t="str">
            <v/>
          </cell>
          <cell r="M275">
            <v>5</v>
          </cell>
          <cell r="N275">
            <v>5</v>
          </cell>
        </row>
        <row r="276">
          <cell r="E276" t="str">
            <v>暗流至后坝</v>
          </cell>
          <cell r="F276" t="str">
            <v>起点</v>
          </cell>
          <cell r="G276" t="str">
            <v>终点</v>
          </cell>
          <cell r="H276">
            <v>0</v>
          </cell>
          <cell r="I276">
            <v>1.598</v>
          </cell>
          <cell r="J276">
            <v>1.598</v>
          </cell>
          <cell r="K276" t="str">
            <v/>
          </cell>
          <cell r="L276" t="str">
            <v/>
          </cell>
          <cell r="M276">
            <v>5</v>
          </cell>
          <cell r="N276">
            <v>5</v>
          </cell>
        </row>
        <row r="277">
          <cell r="E277" t="str">
            <v>仙人洞至石排组</v>
          </cell>
          <cell r="F277" t="str">
            <v>起点</v>
          </cell>
          <cell r="G277" t="str">
            <v>终点</v>
          </cell>
          <cell r="H277">
            <v>0</v>
          </cell>
          <cell r="I277">
            <v>1.589</v>
          </cell>
          <cell r="J277">
            <v>1.589</v>
          </cell>
          <cell r="K277" t="str">
            <v/>
          </cell>
          <cell r="L277" t="str">
            <v/>
          </cell>
          <cell r="M277">
            <v>5</v>
          </cell>
          <cell r="N277">
            <v>5</v>
          </cell>
        </row>
        <row r="278">
          <cell r="E278" t="str">
            <v>农舍至青山</v>
          </cell>
          <cell r="F278" t="str">
            <v>起点</v>
          </cell>
          <cell r="G278" t="str">
            <v>终点</v>
          </cell>
          <cell r="H278">
            <v>0</v>
          </cell>
          <cell r="I278">
            <v>0.696</v>
          </cell>
          <cell r="J278">
            <v>0.696</v>
          </cell>
          <cell r="K278" t="str">
            <v/>
          </cell>
          <cell r="L278" t="str">
            <v/>
          </cell>
          <cell r="M278">
            <v>5</v>
          </cell>
          <cell r="N278">
            <v>5</v>
          </cell>
        </row>
        <row r="279">
          <cell r="E279" t="str">
            <v>小寨组至小沟五组</v>
          </cell>
          <cell r="F279" t="str">
            <v>起点</v>
          </cell>
          <cell r="G279" t="str">
            <v>终点</v>
          </cell>
          <cell r="H279">
            <v>0</v>
          </cell>
          <cell r="I279">
            <v>1.145</v>
          </cell>
          <cell r="J279">
            <v>1.145</v>
          </cell>
          <cell r="K279" t="str">
            <v/>
          </cell>
          <cell r="L279" t="str">
            <v/>
          </cell>
          <cell r="M279">
            <v>5.5</v>
          </cell>
          <cell r="N279">
            <v>5.5</v>
          </cell>
        </row>
        <row r="280">
          <cell r="E280" t="str">
            <v>农舍至雄垮</v>
          </cell>
          <cell r="F280" t="str">
            <v>起点</v>
          </cell>
          <cell r="G280" t="str">
            <v>终点</v>
          </cell>
          <cell r="H280">
            <v>0</v>
          </cell>
          <cell r="I280">
            <v>2.539</v>
          </cell>
          <cell r="J280">
            <v>2.539</v>
          </cell>
          <cell r="K280" t="str">
            <v/>
          </cell>
          <cell r="L280" t="str">
            <v/>
          </cell>
          <cell r="M280">
            <v>5</v>
          </cell>
          <cell r="N280">
            <v>5</v>
          </cell>
        </row>
        <row r="281">
          <cell r="E281" t="str">
            <v>叉口洞至矿山</v>
          </cell>
          <cell r="F281" t="str">
            <v>起点</v>
          </cell>
          <cell r="G281" t="str">
            <v>终点</v>
          </cell>
          <cell r="H281">
            <v>0</v>
          </cell>
          <cell r="I281">
            <v>5.023</v>
          </cell>
          <cell r="J281">
            <v>5.023</v>
          </cell>
          <cell r="K281" t="str">
            <v/>
          </cell>
          <cell r="L281" t="str">
            <v/>
          </cell>
          <cell r="M281">
            <v>4.5</v>
          </cell>
          <cell r="N281">
            <v>4.5</v>
          </cell>
        </row>
        <row r="282">
          <cell r="E282" t="str">
            <v>后寨至后寨</v>
          </cell>
          <cell r="F282" t="str">
            <v>起点</v>
          </cell>
          <cell r="G282" t="str">
            <v>终点</v>
          </cell>
          <cell r="H282">
            <v>0</v>
          </cell>
          <cell r="I282">
            <v>1.54</v>
          </cell>
          <cell r="J282">
            <v>1.54</v>
          </cell>
          <cell r="K282" t="str">
            <v/>
          </cell>
          <cell r="L282" t="str">
            <v/>
          </cell>
          <cell r="M282">
            <v>5</v>
          </cell>
          <cell r="N282">
            <v>5</v>
          </cell>
        </row>
        <row r="283">
          <cell r="E283" t="str">
            <v>三组至一组(小沟村委会一组段)</v>
          </cell>
          <cell r="F283" t="str">
            <v>起点</v>
          </cell>
          <cell r="G283" t="str">
            <v>终点</v>
          </cell>
          <cell r="H283">
            <v>0</v>
          </cell>
          <cell r="I283">
            <v>4.52</v>
          </cell>
          <cell r="J283">
            <v>4.52</v>
          </cell>
          <cell r="K283" t="str">
            <v/>
          </cell>
          <cell r="L283" t="str">
            <v/>
          </cell>
          <cell r="M283">
            <v>6.5</v>
          </cell>
          <cell r="N283">
            <v>6.5</v>
          </cell>
        </row>
        <row r="284">
          <cell r="E284" t="str">
            <v>尾巴田组至鼓钟村上庆组</v>
          </cell>
          <cell r="F284" t="str">
            <v>起点</v>
          </cell>
          <cell r="G284" t="str">
            <v>终点</v>
          </cell>
          <cell r="H284">
            <v>0</v>
          </cell>
          <cell r="I284">
            <v>1.608</v>
          </cell>
          <cell r="J284">
            <v>1.608</v>
          </cell>
          <cell r="K284" t="str">
            <v/>
          </cell>
          <cell r="L284" t="str">
            <v/>
          </cell>
          <cell r="M284">
            <v>5.5</v>
          </cell>
          <cell r="N284">
            <v>5.5</v>
          </cell>
        </row>
        <row r="285">
          <cell r="E285" t="str">
            <v>雷寨至潘寨</v>
          </cell>
          <cell r="F285" t="str">
            <v>起点</v>
          </cell>
          <cell r="G285" t="str">
            <v>终点</v>
          </cell>
          <cell r="H285">
            <v>0</v>
          </cell>
          <cell r="I285">
            <v>3.033</v>
          </cell>
          <cell r="J285">
            <v>3.033</v>
          </cell>
          <cell r="K285" t="str">
            <v/>
          </cell>
          <cell r="L285" t="str">
            <v/>
          </cell>
          <cell r="M285">
            <v>5</v>
          </cell>
          <cell r="N285">
            <v>5</v>
          </cell>
        </row>
        <row r="286">
          <cell r="E286" t="str">
            <v>贵化至周家桥</v>
          </cell>
          <cell r="F286" t="str">
            <v>起点</v>
          </cell>
          <cell r="G286" t="str">
            <v>终点</v>
          </cell>
          <cell r="H286">
            <v>0</v>
          </cell>
          <cell r="I286">
            <v>1.316</v>
          </cell>
          <cell r="J286">
            <v>1.316</v>
          </cell>
          <cell r="K286" t="str">
            <v/>
          </cell>
          <cell r="L286" t="str">
            <v/>
          </cell>
          <cell r="M286">
            <v>5</v>
          </cell>
          <cell r="N286">
            <v>5</v>
          </cell>
        </row>
        <row r="287">
          <cell r="E287" t="str">
            <v>熊家寨组至月寨</v>
          </cell>
          <cell r="F287" t="str">
            <v>起点</v>
          </cell>
          <cell r="G287" t="str">
            <v>终点</v>
          </cell>
          <cell r="H287">
            <v>0</v>
          </cell>
          <cell r="I287">
            <v>0.803</v>
          </cell>
          <cell r="J287">
            <v>0.803</v>
          </cell>
          <cell r="K287" t="str">
            <v/>
          </cell>
          <cell r="L287" t="str">
            <v/>
          </cell>
          <cell r="M287">
            <v>5</v>
          </cell>
          <cell r="N287">
            <v>5</v>
          </cell>
        </row>
        <row r="288">
          <cell r="E288" t="str">
            <v>新院组至庆脚组</v>
          </cell>
          <cell r="F288" t="str">
            <v>起点</v>
          </cell>
          <cell r="G288" t="str">
            <v>终点</v>
          </cell>
          <cell r="H288">
            <v>0</v>
          </cell>
          <cell r="I288">
            <v>2.378</v>
          </cell>
          <cell r="J288">
            <v>2.378</v>
          </cell>
          <cell r="K288" t="str">
            <v/>
          </cell>
          <cell r="L288" t="str">
            <v/>
          </cell>
          <cell r="M288">
            <v>5</v>
          </cell>
          <cell r="N288">
            <v>5</v>
          </cell>
        </row>
        <row r="289">
          <cell r="E289" t="str">
            <v>三组至卫城青山</v>
          </cell>
          <cell r="F289" t="str">
            <v>起点</v>
          </cell>
          <cell r="G289" t="str">
            <v>终点</v>
          </cell>
          <cell r="H289">
            <v>0</v>
          </cell>
          <cell r="I289">
            <v>1.12</v>
          </cell>
          <cell r="J289">
            <v>1.12</v>
          </cell>
          <cell r="K289" t="str">
            <v/>
          </cell>
          <cell r="L289" t="str">
            <v/>
          </cell>
          <cell r="M289">
            <v>6.5</v>
          </cell>
          <cell r="N289">
            <v>6.5</v>
          </cell>
        </row>
        <row r="290">
          <cell r="E290" t="str">
            <v>大红岩通组路</v>
          </cell>
          <cell r="F290" t="str">
            <v>起点</v>
          </cell>
          <cell r="G290" t="str">
            <v>终点</v>
          </cell>
          <cell r="H290">
            <v>0</v>
          </cell>
          <cell r="I290">
            <v>2.518</v>
          </cell>
          <cell r="J290">
            <v>2.518</v>
          </cell>
          <cell r="K290" t="str">
            <v/>
          </cell>
          <cell r="L290" t="str">
            <v/>
          </cell>
          <cell r="M290">
            <v>5</v>
          </cell>
          <cell r="N290">
            <v>5</v>
          </cell>
        </row>
        <row r="291">
          <cell r="E291" t="str">
            <v>三岔田至公告</v>
          </cell>
          <cell r="F291" t="str">
            <v>起点</v>
          </cell>
          <cell r="G291" t="str">
            <v>终点</v>
          </cell>
          <cell r="H291">
            <v>0</v>
          </cell>
          <cell r="I291">
            <v>3.996</v>
          </cell>
          <cell r="J291">
            <v>3.996</v>
          </cell>
          <cell r="K291" t="str">
            <v/>
          </cell>
          <cell r="L291" t="str">
            <v/>
          </cell>
          <cell r="M291">
            <v>4.5</v>
          </cell>
          <cell r="N291">
            <v>4.5</v>
          </cell>
        </row>
        <row r="292">
          <cell r="E292" t="str">
            <v>铁厂至下庆组</v>
          </cell>
          <cell r="F292" t="str">
            <v>起点</v>
          </cell>
          <cell r="G292" t="str">
            <v>终点</v>
          </cell>
          <cell r="H292">
            <v>0</v>
          </cell>
          <cell r="I292">
            <v>1.97</v>
          </cell>
          <cell r="J292">
            <v>1.97</v>
          </cell>
          <cell r="K292" t="str">
            <v/>
          </cell>
          <cell r="L292" t="str">
            <v/>
          </cell>
          <cell r="M292">
            <v>5</v>
          </cell>
          <cell r="N292">
            <v>5</v>
          </cell>
        </row>
        <row r="293">
          <cell r="E293" t="str">
            <v>浪风台通组路</v>
          </cell>
          <cell r="F293" t="str">
            <v>起点</v>
          </cell>
          <cell r="G293" t="str">
            <v>终点</v>
          </cell>
          <cell r="H293">
            <v>0</v>
          </cell>
          <cell r="I293">
            <v>0.92</v>
          </cell>
          <cell r="J293">
            <v>0.92</v>
          </cell>
          <cell r="K293" t="str">
            <v/>
          </cell>
          <cell r="L293" t="str">
            <v/>
          </cell>
          <cell r="M293">
            <v>5</v>
          </cell>
          <cell r="N293">
            <v>5</v>
          </cell>
        </row>
        <row r="294">
          <cell r="E294" t="str">
            <v>下公告通组路</v>
          </cell>
          <cell r="F294" t="str">
            <v>起点</v>
          </cell>
          <cell r="G294" t="str">
            <v>终点</v>
          </cell>
          <cell r="H294">
            <v>0</v>
          </cell>
          <cell r="I294">
            <v>3.179</v>
          </cell>
          <cell r="J294">
            <v>3.179</v>
          </cell>
          <cell r="K294" t="str">
            <v/>
          </cell>
          <cell r="L294" t="str">
            <v/>
          </cell>
          <cell r="M294">
            <v>5</v>
          </cell>
          <cell r="N294">
            <v>5</v>
          </cell>
        </row>
        <row r="295">
          <cell r="E295" t="str">
            <v>桶井组至下庆组</v>
          </cell>
          <cell r="F295" t="str">
            <v>起点</v>
          </cell>
          <cell r="G295" t="str">
            <v>终点</v>
          </cell>
          <cell r="H295">
            <v>0</v>
          </cell>
          <cell r="I295">
            <v>0.723</v>
          </cell>
          <cell r="J295">
            <v>0.723</v>
          </cell>
          <cell r="K295" t="str">
            <v/>
          </cell>
          <cell r="L295" t="str">
            <v/>
          </cell>
          <cell r="M295">
            <v>5</v>
          </cell>
          <cell r="N295">
            <v>5</v>
          </cell>
        </row>
        <row r="296">
          <cell r="E296" t="str">
            <v>麻窝田组通组路</v>
          </cell>
          <cell r="F296" t="str">
            <v>起点</v>
          </cell>
          <cell r="G296" t="str">
            <v>终点</v>
          </cell>
          <cell r="H296">
            <v>0</v>
          </cell>
          <cell r="I296">
            <v>0.921</v>
          </cell>
          <cell r="J296">
            <v>0.921</v>
          </cell>
          <cell r="K296" t="str">
            <v/>
          </cell>
          <cell r="L296" t="str">
            <v/>
          </cell>
          <cell r="M296">
            <v>5</v>
          </cell>
          <cell r="N296">
            <v>5</v>
          </cell>
        </row>
        <row r="297">
          <cell r="E297" t="str">
            <v>大寨组至菜籽坎组</v>
          </cell>
          <cell r="F297" t="str">
            <v>起点</v>
          </cell>
          <cell r="G297" t="str">
            <v>终点</v>
          </cell>
          <cell r="H297">
            <v>0</v>
          </cell>
          <cell r="I297">
            <v>0.996</v>
          </cell>
          <cell r="J297">
            <v>0.996</v>
          </cell>
          <cell r="K297" t="str">
            <v/>
          </cell>
          <cell r="L297" t="str">
            <v/>
          </cell>
          <cell r="M297">
            <v>5.5</v>
          </cell>
          <cell r="N297">
            <v>5.5</v>
          </cell>
        </row>
        <row r="298">
          <cell r="E298" t="str">
            <v>韩家坝至蒋家院</v>
          </cell>
          <cell r="F298" t="str">
            <v>起点</v>
          </cell>
          <cell r="G298" t="str">
            <v>终点</v>
          </cell>
          <cell r="H298">
            <v>0</v>
          </cell>
          <cell r="I298">
            <v>2.013</v>
          </cell>
          <cell r="J298">
            <v>2.013</v>
          </cell>
          <cell r="K298" t="str">
            <v/>
          </cell>
          <cell r="L298" t="str">
            <v/>
          </cell>
          <cell r="M298">
            <v>4.5</v>
          </cell>
          <cell r="N298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5"/>
  <sheetViews>
    <sheetView tabSelected="1" zoomScale="74" zoomScaleNormal="74" workbookViewId="0">
      <selection activeCell="H22" sqref="H22"/>
    </sheetView>
  </sheetViews>
  <sheetFormatPr defaultColWidth="9" defaultRowHeight="18.75"/>
  <cols>
    <col min="1" max="1" width="5.53333333333333" style="50" customWidth="1"/>
    <col min="2" max="2" width="9.81666666666667" style="50" customWidth="1"/>
    <col min="3" max="3" width="12.5" style="50" customWidth="1"/>
    <col min="4" max="4" width="10.7083333333333" style="50" customWidth="1"/>
    <col min="5" max="5" width="10.7166666666667" style="50" customWidth="1"/>
    <col min="6" max="6" width="9.81666666666667" style="50" customWidth="1"/>
    <col min="7" max="7" width="13.2083333333333" style="50" customWidth="1"/>
    <col min="8" max="8" width="19.7" style="50" customWidth="1"/>
    <col min="9" max="9" width="8.39166666666667" style="50" customWidth="1"/>
    <col min="10" max="10" width="14.6416666666667" style="50" customWidth="1"/>
    <col min="11" max="11" width="18.125" style="50" customWidth="1"/>
    <col min="12" max="12" width="18.625" style="15" customWidth="1"/>
    <col min="13" max="13" width="12.85" style="50" customWidth="1"/>
    <col min="14" max="14" width="13.375" style="51" customWidth="1"/>
    <col min="15" max="15" width="33.5666666666667" style="52" customWidth="1"/>
    <col min="16" max="16" width="11.7833333333333" style="50" customWidth="1"/>
    <col min="17" max="17" width="9.1" style="50" customWidth="1"/>
    <col min="18" max="22" width="9.1" style="3" customWidth="1"/>
    <col min="23" max="23" width="48.0333333333333" style="50" hidden="1" customWidth="1"/>
    <col min="24" max="24" width="25.2916666666667" style="50" customWidth="1"/>
    <col min="25" max="25" width="18" style="33" customWidth="1"/>
    <col min="26" max="26" width="13.5166666666667" style="33" customWidth="1"/>
    <col min="27" max="27" width="15.5833333333333" style="33" customWidth="1"/>
    <col min="28" max="28" width="14.85" style="33" customWidth="1"/>
    <col min="29" max="30" width="25.4333333333333" style="3" customWidth="1"/>
    <col min="31" max="16384" width="9" style="50"/>
  </cols>
  <sheetData>
    <row r="1" s="3" customFormat="1" ht="35" customHeight="1" spans="1:28">
      <c r="A1" s="1" t="s">
        <v>0</v>
      </c>
      <c r="B1" s="2"/>
      <c r="C1" s="2"/>
      <c r="D1" s="2"/>
      <c r="N1" s="16"/>
      <c r="O1" s="17"/>
      <c r="Y1" s="33"/>
      <c r="Z1" s="33"/>
      <c r="AA1" s="33"/>
      <c r="AB1" s="33"/>
    </row>
    <row r="2" s="3" customFormat="1" ht="64" customHeight="1" spans="1:3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8"/>
      <c r="M2" s="4"/>
      <c r="N2" s="19"/>
      <c r="O2" s="2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37"/>
    </row>
    <row r="3" s="3" customFormat="1" ht="45" customHeight="1" spans="1:3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7" t="s">
        <v>7</v>
      </c>
      <c r="G3" s="7" t="s">
        <v>8</v>
      </c>
      <c r="H3" s="9" t="s">
        <v>9</v>
      </c>
      <c r="I3" s="9" t="s">
        <v>10</v>
      </c>
      <c r="J3" s="27" t="s">
        <v>11</v>
      </c>
      <c r="K3" s="27" t="s">
        <v>12</v>
      </c>
      <c r="L3" s="8" t="s">
        <v>13</v>
      </c>
      <c r="M3" s="8" t="s">
        <v>14</v>
      </c>
      <c r="N3" s="57" t="s">
        <v>15</v>
      </c>
      <c r="O3" s="14" t="s">
        <v>16</v>
      </c>
      <c r="P3" s="8" t="s">
        <v>17</v>
      </c>
      <c r="Q3" s="8" t="s">
        <v>18</v>
      </c>
      <c r="R3" s="24" t="s">
        <v>19</v>
      </c>
      <c r="S3" s="24" t="s">
        <v>20</v>
      </c>
      <c r="T3" s="24" t="s">
        <v>21</v>
      </c>
      <c r="U3" s="8" t="s">
        <v>22</v>
      </c>
      <c r="V3" s="57" t="s">
        <v>15</v>
      </c>
      <c r="W3" s="24" t="s">
        <v>23</v>
      </c>
      <c r="X3" s="8" t="s">
        <v>24</v>
      </c>
      <c r="Y3" s="8" t="s">
        <v>25</v>
      </c>
      <c r="Z3" s="8" t="s">
        <v>26</v>
      </c>
      <c r="AA3" s="8" t="s">
        <v>27</v>
      </c>
      <c r="AB3" s="8" t="s">
        <v>28</v>
      </c>
      <c r="AC3" s="8" t="s">
        <v>29</v>
      </c>
      <c r="AD3" s="38"/>
    </row>
    <row r="4" s="3" customFormat="1" ht="20.25" spans="1:30">
      <c r="A4" s="5"/>
      <c r="B4" s="6"/>
      <c r="C4" s="6"/>
      <c r="D4" s="7"/>
      <c r="E4" s="6"/>
      <c r="F4" s="9"/>
      <c r="G4" s="9"/>
      <c r="H4" s="6"/>
      <c r="I4" s="7"/>
      <c r="J4" s="21"/>
      <c r="K4" s="22"/>
      <c r="L4" s="23"/>
      <c r="M4" s="24"/>
      <c r="N4" s="25"/>
      <c r="O4" s="26"/>
      <c r="P4" s="5"/>
      <c r="Q4" s="24"/>
      <c r="R4" s="24"/>
      <c r="S4" s="24"/>
      <c r="T4" s="24"/>
      <c r="U4" s="24"/>
      <c r="V4" s="25"/>
      <c r="W4" s="24"/>
      <c r="X4" s="24"/>
      <c r="Y4" s="5"/>
      <c r="Z4" s="5"/>
      <c r="AA4" s="24"/>
      <c r="AB4" s="24"/>
      <c r="AC4" s="5"/>
      <c r="AD4" s="38"/>
    </row>
    <row r="5" s="3" customFormat="1" ht="57" customHeight="1" spans="1:30">
      <c r="A5" s="8"/>
      <c r="B5" s="7"/>
      <c r="C5" s="7"/>
      <c r="D5" s="9"/>
      <c r="E5" s="7"/>
      <c r="F5" s="9"/>
      <c r="G5" s="9"/>
      <c r="H5" s="7"/>
      <c r="I5" s="9"/>
      <c r="J5" s="27"/>
      <c r="K5" s="21"/>
      <c r="L5" s="28"/>
      <c r="M5" s="5"/>
      <c r="N5" s="29"/>
      <c r="O5" s="14"/>
      <c r="P5" s="8"/>
      <c r="Q5" s="5"/>
      <c r="R5" s="5"/>
      <c r="S5" s="5"/>
      <c r="T5" s="5"/>
      <c r="U5" s="5"/>
      <c r="V5" s="29"/>
      <c r="W5" s="5"/>
      <c r="X5" s="5"/>
      <c r="Y5" s="8"/>
      <c r="Z5" s="8"/>
      <c r="AA5" s="5"/>
      <c r="AB5" s="5"/>
      <c r="AC5" s="8"/>
      <c r="AD5" s="38" t="s">
        <v>30</v>
      </c>
    </row>
    <row r="6" s="3" customFormat="1" ht="82" customHeight="1" spans="1:30">
      <c r="A6" s="13">
        <v>1</v>
      </c>
      <c r="B6" s="11" t="s">
        <v>31</v>
      </c>
      <c r="C6" s="11" t="s">
        <v>32</v>
      </c>
      <c r="D6" s="14" t="s">
        <v>33</v>
      </c>
      <c r="E6" s="14" t="s">
        <v>34</v>
      </c>
      <c r="F6" s="14" t="s">
        <v>35</v>
      </c>
      <c r="G6" s="14" t="s">
        <v>36</v>
      </c>
      <c r="H6" s="53" t="s">
        <v>37</v>
      </c>
      <c r="I6" s="14"/>
      <c r="J6" s="14">
        <v>2018.12</v>
      </c>
      <c r="K6" s="14" t="s">
        <v>38</v>
      </c>
      <c r="L6" s="32" t="s">
        <v>39</v>
      </c>
      <c r="M6" s="14">
        <v>1.537</v>
      </c>
      <c r="N6" s="14">
        <v>102.362386040584</v>
      </c>
      <c r="O6" s="14" t="s">
        <v>40</v>
      </c>
      <c r="P6" s="14" t="s">
        <v>34</v>
      </c>
      <c r="Q6" s="14" t="s">
        <v>41</v>
      </c>
      <c r="R6" s="14">
        <v>0</v>
      </c>
      <c r="S6" s="14">
        <v>1.537</v>
      </c>
      <c r="T6" s="60" t="s">
        <v>42</v>
      </c>
      <c r="U6" s="14">
        <v>4.5</v>
      </c>
      <c r="V6" s="14">
        <v>102.362386040584</v>
      </c>
      <c r="W6" s="14"/>
      <c r="X6" s="14" t="s">
        <v>43</v>
      </c>
      <c r="Y6" s="14" t="s">
        <v>44</v>
      </c>
      <c r="Z6" s="14" t="s">
        <v>45</v>
      </c>
      <c r="AA6" s="14" t="s">
        <v>46</v>
      </c>
      <c r="AB6" s="14" t="s">
        <v>47</v>
      </c>
      <c r="AC6" s="14" t="s">
        <v>48</v>
      </c>
      <c r="AD6" s="40" t="s">
        <v>49</v>
      </c>
    </row>
    <row r="7" s="3" customFormat="1" ht="82" customHeight="1" spans="1:30">
      <c r="A7" s="13">
        <v>2</v>
      </c>
      <c r="B7" s="11" t="s">
        <v>31</v>
      </c>
      <c r="C7" s="11" t="s">
        <v>32</v>
      </c>
      <c r="D7" s="14" t="s">
        <v>33</v>
      </c>
      <c r="E7" s="14" t="s">
        <v>50</v>
      </c>
      <c r="F7" s="14" t="s">
        <v>35</v>
      </c>
      <c r="G7" s="14" t="s">
        <v>36</v>
      </c>
      <c r="H7" s="53" t="s">
        <v>51</v>
      </c>
      <c r="I7" s="14"/>
      <c r="J7" s="14">
        <v>2018.12</v>
      </c>
      <c r="K7" s="14" t="s">
        <v>52</v>
      </c>
      <c r="L7" s="32" t="s">
        <v>53</v>
      </c>
      <c r="M7" s="14">
        <v>1.251</v>
      </c>
      <c r="N7" s="14">
        <v>83.3151235762987</v>
      </c>
      <c r="O7" s="14" t="s">
        <v>40</v>
      </c>
      <c r="P7" s="14" t="s">
        <v>50</v>
      </c>
      <c r="Q7" s="14" t="s">
        <v>41</v>
      </c>
      <c r="R7" s="14">
        <v>1.537</v>
      </c>
      <c r="S7" s="14">
        <v>2.788</v>
      </c>
      <c r="T7" s="60" t="s">
        <v>42</v>
      </c>
      <c r="U7" s="14">
        <v>4.5</v>
      </c>
      <c r="V7" s="14">
        <v>83.3151235762987</v>
      </c>
      <c r="W7" s="14"/>
      <c r="X7" s="14" t="s">
        <v>54</v>
      </c>
      <c r="Y7" s="14" t="s">
        <v>44</v>
      </c>
      <c r="Z7" s="14" t="s">
        <v>45</v>
      </c>
      <c r="AA7" s="14" t="s">
        <v>46</v>
      </c>
      <c r="AB7" s="14" t="s">
        <v>47</v>
      </c>
      <c r="AC7" s="14" t="s">
        <v>48</v>
      </c>
      <c r="AD7" s="40" t="s">
        <v>49</v>
      </c>
    </row>
    <row r="8" s="3" customFormat="1" ht="82" customHeight="1" spans="1:30">
      <c r="A8" s="13">
        <v>3</v>
      </c>
      <c r="B8" s="11" t="s">
        <v>31</v>
      </c>
      <c r="C8" s="11" t="s">
        <v>32</v>
      </c>
      <c r="D8" s="14" t="s">
        <v>33</v>
      </c>
      <c r="E8" s="14" t="s">
        <v>55</v>
      </c>
      <c r="F8" s="14" t="s">
        <v>35</v>
      </c>
      <c r="G8" s="14" t="s">
        <v>36</v>
      </c>
      <c r="H8" s="53" t="s">
        <v>56</v>
      </c>
      <c r="I8" s="14"/>
      <c r="J8" s="14">
        <v>2018.12</v>
      </c>
      <c r="K8" s="14" t="s">
        <v>57</v>
      </c>
      <c r="L8" s="32" t="s">
        <v>58</v>
      </c>
      <c r="M8" s="14">
        <v>0.292</v>
      </c>
      <c r="N8" s="14">
        <v>19.4468553831169</v>
      </c>
      <c r="O8" s="14" t="s">
        <v>40</v>
      </c>
      <c r="P8" s="14" t="s">
        <v>55</v>
      </c>
      <c r="Q8" s="14" t="s">
        <v>41</v>
      </c>
      <c r="R8" s="14">
        <v>2.788</v>
      </c>
      <c r="S8" s="14">
        <v>3.08</v>
      </c>
      <c r="T8" s="60" t="s">
        <v>42</v>
      </c>
      <c r="U8" s="14">
        <v>4.5</v>
      </c>
      <c r="V8" s="14">
        <v>19.4468553831169</v>
      </c>
      <c r="W8" s="14"/>
      <c r="X8" s="14" t="s">
        <v>59</v>
      </c>
      <c r="Y8" s="14" t="s">
        <v>44</v>
      </c>
      <c r="Z8" s="14" t="s">
        <v>45</v>
      </c>
      <c r="AA8" s="14" t="s">
        <v>46</v>
      </c>
      <c r="AB8" s="14" t="s">
        <v>47</v>
      </c>
      <c r="AC8" s="14" t="s">
        <v>48</v>
      </c>
      <c r="AD8" s="40" t="s">
        <v>49</v>
      </c>
    </row>
    <row r="9" s="3" customFormat="1" ht="82" customHeight="1" spans="1:30">
      <c r="A9" s="13">
        <v>4</v>
      </c>
      <c r="B9" s="11" t="s">
        <v>31</v>
      </c>
      <c r="C9" s="11" t="s">
        <v>32</v>
      </c>
      <c r="D9" s="14" t="s">
        <v>33</v>
      </c>
      <c r="E9" s="14" t="s">
        <v>60</v>
      </c>
      <c r="F9" s="14" t="s">
        <v>61</v>
      </c>
      <c r="G9" s="14" t="s">
        <v>62</v>
      </c>
      <c r="H9" s="53" t="s">
        <v>63</v>
      </c>
      <c r="I9" s="14"/>
      <c r="J9" s="14">
        <v>2018.12</v>
      </c>
      <c r="K9" s="14" t="s">
        <v>64</v>
      </c>
      <c r="L9" s="32" t="s">
        <v>65</v>
      </c>
      <c r="M9" s="30">
        <v>2.023</v>
      </c>
      <c r="N9" s="31">
        <v>217.836305</v>
      </c>
      <c r="O9" s="14" t="s">
        <v>40</v>
      </c>
      <c r="P9" s="14" t="s">
        <v>60</v>
      </c>
      <c r="Q9" s="14" t="s">
        <v>66</v>
      </c>
      <c r="R9" s="14"/>
      <c r="S9" s="14"/>
      <c r="T9" s="60" t="s">
        <v>42</v>
      </c>
      <c r="U9" s="14">
        <v>5.5</v>
      </c>
      <c r="V9" s="14"/>
      <c r="W9" s="14"/>
      <c r="X9" s="14" t="s">
        <v>67</v>
      </c>
      <c r="Y9" s="14" t="s">
        <v>44</v>
      </c>
      <c r="Z9" s="14" t="s">
        <v>45</v>
      </c>
      <c r="AA9" s="14" t="s">
        <v>46</v>
      </c>
      <c r="AB9" s="14" t="s">
        <v>47</v>
      </c>
      <c r="AC9" s="14" t="s">
        <v>48</v>
      </c>
      <c r="AD9" s="40" t="s">
        <v>49</v>
      </c>
    </row>
    <row r="10" s="3" customFormat="1" ht="82" customHeight="1" spans="1:30">
      <c r="A10" s="13">
        <v>5</v>
      </c>
      <c r="B10" s="11" t="s">
        <v>31</v>
      </c>
      <c r="C10" s="11" t="s">
        <v>32</v>
      </c>
      <c r="D10" s="14" t="s">
        <v>33</v>
      </c>
      <c r="E10" s="14" t="s">
        <v>68</v>
      </c>
      <c r="F10" s="14" t="s">
        <v>69</v>
      </c>
      <c r="G10" s="14" t="s">
        <v>70</v>
      </c>
      <c r="H10" s="53" t="s">
        <v>69</v>
      </c>
      <c r="I10" s="14"/>
      <c r="J10" s="14">
        <v>2018.12</v>
      </c>
      <c r="K10" s="14" t="s">
        <v>71</v>
      </c>
      <c r="L10" s="32" t="s">
        <v>72</v>
      </c>
      <c r="M10" s="30">
        <v>2.35</v>
      </c>
      <c r="N10" s="31">
        <v>251.49022</v>
      </c>
      <c r="O10" s="14" t="s">
        <v>40</v>
      </c>
      <c r="P10" s="14" t="s">
        <v>68</v>
      </c>
      <c r="Q10" s="14" t="s">
        <v>66</v>
      </c>
      <c r="R10" s="14"/>
      <c r="S10" s="14"/>
      <c r="T10" s="60" t="s">
        <v>42</v>
      </c>
      <c r="U10" s="14">
        <v>5.5</v>
      </c>
      <c r="V10" s="14"/>
      <c r="W10" s="14"/>
      <c r="X10" s="14" t="s">
        <v>73</v>
      </c>
      <c r="Y10" s="14" t="s">
        <v>44</v>
      </c>
      <c r="Z10" s="14" t="s">
        <v>45</v>
      </c>
      <c r="AA10" s="14" t="s">
        <v>46</v>
      </c>
      <c r="AB10" s="14" t="s">
        <v>47</v>
      </c>
      <c r="AC10" s="14" t="s">
        <v>48</v>
      </c>
      <c r="AD10" s="40" t="s">
        <v>49</v>
      </c>
    </row>
    <row r="11" s="3" customFormat="1" ht="82" customHeight="1" spans="1:30">
      <c r="A11" s="13">
        <v>6</v>
      </c>
      <c r="B11" s="11" t="s">
        <v>31</v>
      </c>
      <c r="C11" s="11" t="s">
        <v>32</v>
      </c>
      <c r="D11" s="14" t="s">
        <v>33</v>
      </c>
      <c r="E11" s="14" t="s">
        <v>68</v>
      </c>
      <c r="F11" s="14" t="s">
        <v>74</v>
      </c>
      <c r="G11" s="14" t="s">
        <v>75</v>
      </c>
      <c r="H11" s="53" t="s">
        <v>74</v>
      </c>
      <c r="I11" s="14"/>
      <c r="J11" s="14">
        <v>2017.12</v>
      </c>
      <c r="K11" s="14" t="s">
        <v>71</v>
      </c>
      <c r="L11" s="32" t="s">
        <v>76</v>
      </c>
      <c r="M11" s="30">
        <v>2.75</v>
      </c>
      <c r="N11" s="31">
        <v>208.858249</v>
      </c>
      <c r="O11" s="14" t="s">
        <v>40</v>
      </c>
      <c r="P11" s="14" t="s">
        <v>68</v>
      </c>
      <c r="Q11" s="14" t="s">
        <v>66</v>
      </c>
      <c r="R11" s="14"/>
      <c r="S11" s="14"/>
      <c r="T11" s="60" t="s">
        <v>42</v>
      </c>
      <c r="U11" s="14">
        <v>5</v>
      </c>
      <c r="V11" s="14"/>
      <c r="W11" s="14"/>
      <c r="X11" s="14" t="s">
        <v>73</v>
      </c>
      <c r="Y11" s="14" t="s">
        <v>44</v>
      </c>
      <c r="Z11" s="14" t="s">
        <v>45</v>
      </c>
      <c r="AA11" s="14" t="s">
        <v>46</v>
      </c>
      <c r="AB11" s="14" t="s">
        <v>47</v>
      </c>
      <c r="AC11" s="14" t="s">
        <v>48</v>
      </c>
      <c r="AD11" s="40" t="s">
        <v>49</v>
      </c>
    </row>
    <row r="12" s="3" customFormat="1" ht="82" customHeight="1" spans="1:30">
      <c r="A12" s="13">
        <v>7</v>
      </c>
      <c r="B12" s="11" t="s">
        <v>31</v>
      </c>
      <c r="C12" s="11" t="s">
        <v>32</v>
      </c>
      <c r="D12" s="14" t="s">
        <v>33</v>
      </c>
      <c r="E12" s="14" t="s">
        <v>68</v>
      </c>
      <c r="F12" s="14" t="s">
        <v>77</v>
      </c>
      <c r="G12" s="14" t="s">
        <v>78</v>
      </c>
      <c r="H12" s="53" t="s">
        <v>77</v>
      </c>
      <c r="I12" s="14"/>
      <c r="J12" s="14">
        <v>2017.12</v>
      </c>
      <c r="K12" s="14" t="s">
        <v>71</v>
      </c>
      <c r="L12" s="32" t="s">
        <v>79</v>
      </c>
      <c r="M12" s="30">
        <v>2.897</v>
      </c>
      <c r="N12" s="31">
        <v>290.45514</v>
      </c>
      <c r="O12" s="14" t="s">
        <v>40</v>
      </c>
      <c r="P12" s="14" t="s">
        <v>68</v>
      </c>
      <c r="Q12" s="14" t="s">
        <v>66</v>
      </c>
      <c r="R12" s="14"/>
      <c r="S12" s="14"/>
      <c r="T12" s="60" t="s">
        <v>42</v>
      </c>
      <c r="U12" s="14">
        <v>5</v>
      </c>
      <c r="V12" s="14"/>
      <c r="W12" s="14"/>
      <c r="X12" s="14" t="s">
        <v>73</v>
      </c>
      <c r="Y12" s="14" t="s">
        <v>44</v>
      </c>
      <c r="Z12" s="14" t="s">
        <v>45</v>
      </c>
      <c r="AA12" s="14" t="s">
        <v>46</v>
      </c>
      <c r="AB12" s="14" t="s">
        <v>47</v>
      </c>
      <c r="AC12" s="14" t="s">
        <v>48</v>
      </c>
      <c r="AD12" s="40" t="s">
        <v>49</v>
      </c>
    </row>
    <row r="13" s="3" customFormat="1" ht="82" customHeight="1" spans="1:30">
      <c r="A13" s="13">
        <v>8</v>
      </c>
      <c r="B13" s="11" t="s">
        <v>31</v>
      </c>
      <c r="C13" s="11" t="s">
        <v>32</v>
      </c>
      <c r="D13" s="14" t="s">
        <v>33</v>
      </c>
      <c r="E13" s="14" t="s">
        <v>80</v>
      </c>
      <c r="F13" s="14" t="s">
        <v>81</v>
      </c>
      <c r="G13" s="14" t="s">
        <v>82</v>
      </c>
      <c r="H13" s="53" t="s">
        <v>83</v>
      </c>
      <c r="I13" s="14"/>
      <c r="J13" s="14">
        <v>2018.12</v>
      </c>
      <c r="K13" s="14" t="s">
        <v>84</v>
      </c>
      <c r="L13" s="32" t="s">
        <v>85</v>
      </c>
      <c r="M13" s="14">
        <v>4.8</v>
      </c>
      <c r="N13" s="14">
        <v>276.159680941176</v>
      </c>
      <c r="O13" s="14" t="s">
        <v>40</v>
      </c>
      <c r="P13" s="14" t="s">
        <v>80</v>
      </c>
      <c r="Q13" s="14" t="s">
        <v>41</v>
      </c>
      <c r="R13" s="14">
        <v>0</v>
      </c>
      <c r="S13" s="14">
        <v>4.8</v>
      </c>
      <c r="T13" s="60" t="s">
        <v>42</v>
      </c>
      <c r="U13" s="14">
        <v>4.5</v>
      </c>
      <c r="V13" s="14">
        <v>276.159680941176</v>
      </c>
      <c r="W13" s="14"/>
      <c r="X13" s="14" t="s">
        <v>86</v>
      </c>
      <c r="Y13" s="14" t="s">
        <v>44</v>
      </c>
      <c r="Z13" s="14" t="s">
        <v>45</v>
      </c>
      <c r="AA13" s="14" t="s">
        <v>46</v>
      </c>
      <c r="AB13" s="14" t="s">
        <v>47</v>
      </c>
      <c r="AC13" s="14" t="s">
        <v>48</v>
      </c>
      <c r="AD13" s="40" t="s">
        <v>49</v>
      </c>
    </row>
    <row r="14" s="3" customFormat="1" ht="82" customHeight="1" spans="1:30">
      <c r="A14" s="13">
        <v>9</v>
      </c>
      <c r="B14" s="11" t="s">
        <v>31</v>
      </c>
      <c r="C14" s="11" t="s">
        <v>32</v>
      </c>
      <c r="D14" s="14" t="s">
        <v>33</v>
      </c>
      <c r="E14" s="14" t="s">
        <v>60</v>
      </c>
      <c r="F14" s="14" t="s">
        <v>81</v>
      </c>
      <c r="G14" s="14" t="s">
        <v>82</v>
      </c>
      <c r="H14" s="53" t="s">
        <v>87</v>
      </c>
      <c r="I14" s="14"/>
      <c r="J14" s="14">
        <v>2018.12</v>
      </c>
      <c r="K14" s="14" t="s">
        <v>64</v>
      </c>
      <c r="L14" s="32" t="s">
        <v>88</v>
      </c>
      <c r="M14" s="14">
        <v>0.3</v>
      </c>
      <c r="N14" s="14">
        <v>17.2599800588235</v>
      </c>
      <c r="O14" s="14" t="s">
        <v>40</v>
      </c>
      <c r="P14" s="14" t="s">
        <v>60</v>
      </c>
      <c r="Q14" s="14" t="s">
        <v>41</v>
      </c>
      <c r="R14" s="14">
        <v>4.8</v>
      </c>
      <c r="S14" s="14">
        <v>5.1</v>
      </c>
      <c r="T14" s="60" t="s">
        <v>42</v>
      </c>
      <c r="U14" s="14">
        <v>4.5</v>
      </c>
      <c r="V14" s="14">
        <v>17.2599800588235</v>
      </c>
      <c r="W14" s="14"/>
      <c r="X14" s="14" t="s">
        <v>67</v>
      </c>
      <c r="Y14" s="14" t="s">
        <v>44</v>
      </c>
      <c r="Z14" s="14" t="s">
        <v>45</v>
      </c>
      <c r="AA14" s="14" t="s">
        <v>46</v>
      </c>
      <c r="AB14" s="14" t="s">
        <v>47</v>
      </c>
      <c r="AC14" s="14" t="s">
        <v>48</v>
      </c>
      <c r="AD14" s="40" t="s">
        <v>49</v>
      </c>
    </row>
    <row r="15" s="3" customFormat="1" ht="82" customHeight="1" spans="1:30">
      <c r="A15" s="13">
        <v>10</v>
      </c>
      <c r="B15" s="11" t="s">
        <v>31</v>
      </c>
      <c r="C15" s="11" t="s">
        <v>32</v>
      </c>
      <c r="D15" s="14" t="s">
        <v>33</v>
      </c>
      <c r="E15" s="14" t="s">
        <v>80</v>
      </c>
      <c r="F15" s="14" t="s">
        <v>89</v>
      </c>
      <c r="G15" s="14" t="s">
        <v>90</v>
      </c>
      <c r="H15" s="53" t="s">
        <v>91</v>
      </c>
      <c r="I15" s="14"/>
      <c r="J15" s="14">
        <v>2018.12</v>
      </c>
      <c r="K15" s="14" t="s">
        <v>84</v>
      </c>
      <c r="L15" s="32" t="s">
        <v>92</v>
      </c>
      <c r="M15" s="30">
        <v>1.35</v>
      </c>
      <c r="N15" s="31">
        <v>140.858806</v>
      </c>
      <c r="O15" s="14" t="s">
        <v>40</v>
      </c>
      <c r="P15" s="14" t="s">
        <v>80</v>
      </c>
      <c r="Q15" s="14" t="s">
        <v>66</v>
      </c>
      <c r="R15" s="14"/>
      <c r="S15" s="14"/>
      <c r="T15" s="60" t="s">
        <v>42</v>
      </c>
      <c r="U15" s="14">
        <v>5.5</v>
      </c>
      <c r="V15" s="14"/>
      <c r="W15" s="14"/>
      <c r="X15" s="14" t="s">
        <v>86</v>
      </c>
      <c r="Y15" s="14" t="s">
        <v>44</v>
      </c>
      <c r="Z15" s="14" t="s">
        <v>45</v>
      </c>
      <c r="AA15" s="14" t="s">
        <v>46</v>
      </c>
      <c r="AB15" s="14" t="s">
        <v>47</v>
      </c>
      <c r="AC15" s="14" t="s">
        <v>48</v>
      </c>
      <c r="AD15" s="40" t="s">
        <v>49</v>
      </c>
    </row>
    <row r="16" s="3" customFormat="1" ht="82" customHeight="1" spans="1:30">
      <c r="A16" s="13">
        <v>11</v>
      </c>
      <c r="B16" s="11" t="s">
        <v>31</v>
      </c>
      <c r="C16" s="11" t="s">
        <v>32</v>
      </c>
      <c r="D16" s="14" t="s">
        <v>33</v>
      </c>
      <c r="E16" s="14" t="s">
        <v>80</v>
      </c>
      <c r="F16" s="14" t="s">
        <v>93</v>
      </c>
      <c r="G16" s="14" t="s">
        <v>94</v>
      </c>
      <c r="H16" s="53" t="s">
        <v>95</v>
      </c>
      <c r="I16" s="14"/>
      <c r="J16" s="14">
        <v>2018.12</v>
      </c>
      <c r="K16" s="14" t="s">
        <v>84</v>
      </c>
      <c r="L16" s="32" t="s">
        <v>96</v>
      </c>
      <c r="M16" s="30">
        <v>2.092</v>
      </c>
      <c r="N16" s="31">
        <v>107.568016</v>
      </c>
      <c r="O16" s="14" t="s">
        <v>40</v>
      </c>
      <c r="P16" s="14" t="s">
        <v>80</v>
      </c>
      <c r="Q16" s="14" t="s">
        <v>66</v>
      </c>
      <c r="R16" s="14"/>
      <c r="S16" s="14"/>
      <c r="T16" s="60" t="s">
        <v>42</v>
      </c>
      <c r="U16" s="14">
        <v>4.5</v>
      </c>
      <c r="V16" s="14"/>
      <c r="W16" s="14"/>
      <c r="X16" s="14" t="s">
        <v>86</v>
      </c>
      <c r="Y16" s="14" t="s">
        <v>44</v>
      </c>
      <c r="Z16" s="14" t="s">
        <v>45</v>
      </c>
      <c r="AA16" s="14" t="s">
        <v>46</v>
      </c>
      <c r="AB16" s="14" t="s">
        <v>47</v>
      </c>
      <c r="AC16" s="14" t="s">
        <v>48</v>
      </c>
      <c r="AD16" s="40" t="s">
        <v>49</v>
      </c>
    </row>
    <row r="17" s="3" customFormat="1" ht="82" customHeight="1" spans="1:30">
      <c r="A17" s="13">
        <v>12</v>
      </c>
      <c r="B17" s="11" t="s">
        <v>31</v>
      </c>
      <c r="C17" s="11" t="s">
        <v>32</v>
      </c>
      <c r="D17" s="14" t="s">
        <v>33</v>
      </c>
      <c r="E17" s="14" t="s">
        <v>97</v>
      </c>
      <c r="F17" s="14" t="s">
        <v>98</v>
      </c>
      <c r="G17" s="14" t="s">
        <v>99</v>
      </c>
      <c r="H17" s="53" t="s">
        <v>100</v>
      </c>
      <c r="I17" s="14"/>
      <c r="J17" s="14">
        <v>2018.12</v>
      </c>
      <c r="K17" s="14" t="s">
        <v>101</v>
      </c>
      <c r="L17" s="32" t="s">
        <v>102</v>
      </c>
      <c r="M17" s="30">
        <v>0.424</v>
      </c>
      <c r="N17" s="31">
        <v>28.821903</v>
      </c>
      <c r="O17" s="14" t="s">
        <v>40</v>
      </c>
      <c r="P17" s="14" t="s">
        <v>97</v>
      </c>
      <c r="Q17" s="14" t="s">
        <v>66</v>
      </c>
      <c r="R17" s="14"/>
      <c r="S17" s="14"/>
      <c r="T17" s="60" t="s">
        <v>42</v>
      </c>
      <c r="U17" s="14">
        <v>4.5</v>
      </c>
      <c r="V17" s="14"/>
      <c r="W17" s="14"/>
      <c r="X17" s="14" t="s">
        <v>103</v>
      </c>
      <c r="Y17" s="14" t="s">
        <v>44</v>
      </c>
      <c r="Z17" s="14" t="s">
        <v>45</v>
      </c>
      <c r="AA17" s="14" t="s">
        <v>46</v>
      </c>
      <c r="AB17" s="14" t="s">
        <v>47</v>
      </c>
      <c r="AC17" s="14" t="s">
        <v>48</v>
      </c>
      <c r="AD17" s="40" t="s">
        <v>49</v>
      </c>
    </row>
    <row r="18" s="3" customFormat="1" ht="82" customHeight="1" spans="1:30">
      <c r="A18" s="13">
        <v>13</v>
      </c>
      <c r="B18" s="11" t="s">
        <v>31</v>
      </c>
      <c r="C18" s="11" t="s">
        <v>32</v>
      </c>
      <c r="D18" s="14" t="s">
        <v>33</v>
      </c>
      <c r="E18" s="14" t="s">
        <v>104</v>
      </c>
      <c r="F18" s="14" t="s">
        <v>105</v>
      </c>
      <c r="G18" s="14" t="s">
        <v>106</v>
      </c>
      <c r="H18" s="53" t="s">
        <v>107</v>
      </c>
      <c r="I18" s="14"/>
      <c r="J18" s="14">
        <v>2018.12</v>
      </c>
      <c r="K18" s="14" t="s">
        <v>108</v>
      </c>
      <c r="L18" s="32" t="s">
        <v>109</v>
      </c>
      <c r="M18" s="14">
        <v>1.332</v>
      </c>
      <c r="N18" s="14">
        <v>95.0717910552995</v>
      </c>
      <c r="O18" s="14" t="s">
        <v>40</v>
      </c>
      <c r="P18" s="14" t="s">
        <v>104</v>
      </c>
      <c r="Q18" s="14" t="s">
        <v>41</v>
      </c>
      <c r="R18" s="14">
        <v>0</v>
      </c>
      <c r="S18" s="14">
        <v>1.332</v>
      </c>
      <c r="T18" s="60" t="s">
        <v>42</v>
      </c>
      <c r="U18" s="14">
        <v>4.5</v>
      </c>
      <c r="V18" s="14">
        <v>95.0717910552995</v>
      </c>
      <c r="W18" s="14"/>
      <c r="X18" s="14" t="s">
        <v>110</v>
      </c>
      <c r="Y18" s="14" t="s">
        <v>44</v>
      </c>
      <c r="Z18" s="14" t="s">
        <v>45</v>
      </c>
      <c r="AA18" s="14" t="s">
        <v>46</v>
      </c>
      <c r="AB18" s="14" t="s">
        <v>47</v>
      </c>
      <c r="AC18" s="14" t="s">
        <v>48</v>
      </c>
      <c r="AD18" s="40" t="s">
        <v>49</v>
      </c>
    </row>
    <row r="19" s="3" customFormat="1" ht="82" customHeight="1" spans="1:30">
      <c r="A19" s="13">
        <v>14</v>
      </c>
      <c r="B19" s="11" t="s">
        <v>31</v>
      </c>
      <c r="C19" s="11" t="s">
        <v>32</v>
      </c>
      <c r="D19" s="14" t="s">
        <v>33</v>
      </c>
      <c r="E19" s="14" t="s">
        <v>55</v>
      </c>
      <c r="F19" s="14" t="s">
        <v>105</v>
      </c>
      <c r="G19" s="14" t="s">
        <v>106</v>
      </c>
      <c r="H19" s="53" t="s">
        <v>111</v>
      </c>
      <c r="I19" s="14"/>
      <c r="J19" s="14">
        <v>2018.12</v>
      </c>
      <c r="K19" s="14" t="s">
        <v>57</v>
      </c>
      <c r="L19" s="32" t="s">
        <v>112</v>
      </c>
      <c r="M19" s="14">
        <v>1.272</v>
      </c>
      <c r="N19" s="14">
        <v>90.7892779447005</v>
      </c>
      <c r="O19" s="14" t="s">
        <v>40</v>
      </c>
      <c r="P19" s="14" t="s">
        <v>55</v>
      </c>
      <c r="Q19" s="14" t="s">
        <v>41</v>
      </c>
      <c r="R19" s="14">
        <v>1.332</v>
      </c>
      <c r="S19" s="14">
        <v>2.604</v>
      </c>
      <c r="T19" s="60" t="s">
        <v>42</v>
      </c>
      <c r="U19" s="14">
        <v>4.5</v>
      </c>
      <c r="V19" s="14">
        <v>90.7892779447005</v>
      </c>
      <c r="W19" s="14"/>
      <c r="X19" s="14" t="s">
        <v>59</v>
      </c>
      <c r="Y19" s="14" t="s">
        <v>44</v>
      </c>
      <c r="Z19" s="14" t="s">
        <v>45</v>
      </c>
      <c r="AA19" s="14" t="s">
        <v>46</v>
      </c>
      <c r="AB19" s="14" t="s">
        <v>47</v>
      </c>
      <c r="AC19" s="14" t="s">
        <v>48</v>
      </c>
      <c r="AD19" s="40" t="s">
        <v>49</v>
      </c>
    </row>
    <row r="20" s="3" customFormat="1" ht="82" customHeight="1" spans="1:30">
      <c r="A20" s="13">
        <v>15</v>
      </c>
      <c r="B20" s="11" t="s">
        <v>31</v>
      </c>
      <c r="C20" s="11" t="s">
        <v>32</v>
      </c>
      <c r="D20" s="14" t="s">
        <v>33</v>
      </c>
      <c r="E20" s="14" t="s">
        <v>55</v>
      </c>
      <c r="F20" s="14" t="s">
        <v>113</v>
      </c>
      <c r="G20" s="14" t="s">
        <v>114</v>
      </c>
      <c r="H20" s="54" t="s">
        <v>115</v>
      </c>
      <c r="I20" s="26"/>
      <c r="J20" s="26">
        <v>2018.12</v>
      </c>
      <c r="K20" s="14" t="s">
        <v>57</v>
      </c>
      <c r="L20" s="58" t="s">
        <v>116</v>
      </c>
      <c r="M20" s="47">
        <v>0.39</v>
      </c>
      <c r="N20" s="59">
        <v>26.992757</v>
      </c>
      <c r="O20" s="26" t="s">
        <v>40</v>
      </c>
      <c r="P20" s="26" t="s">
        <v>55</v>
      </c>
      <c r="Q20" s="26" t="s">
        <v>66</v>
      </c>
      <c r="R20" s="14"/>
      <c r="S20" s="14"/>
      <c r="T20" s="60" t="s">
        <v>42</v>
      </c>
      <c r="U20" s="14">
        <v>4.5</v>
      </c>
      <c r="V20" s="14"/>
      <c r="W20" s="14"/>
      <c r="X20" s="14" t="s">
        <v>59</v>
      </c>
      <c r="Y20" s="14" t="s">
        <v>44</v>
      </c>
      <c r="Z20" s="14" t="s">
        <v>45</v>
      </c>
      <c r="AA20" s="14" t="s">
        <v>46</v>
      </c>
      <c r="AB20" s="14" t="s">
        <v>47</v>
      </c>
      <c r="AC20" s="14" t="s">
        <v>48</v>
      </c>
      <c r="AD20" s="40" t="s">
        <v>49</v>
      </c>
    </row>
    <row r="21" s="3" customFormat="1" ht="82" customHeight="1" spans="1:30">
      <c r="A21" s="13">
        <v>16</v>
      </c>
      <c r="B21" s="11" t="s">
        <v>31</v>
      </c>
      <c r="C21" s="11" t="s">
        <v>32</v>
      </c>
      <c r="D21" s="14" t="s">
        <v>33</v>
      </c>
      <c r="E21" s="14" t="s">
        <v>104</v>
      </c>
      <c r="F21" s="14" t="s">
        <v>117</v>
      </c>
      <c r="G21" s="14" t="s">
        <v>118</v>
      </c>
      <c r="H21" s="53" t="s">
        <v>119</v>
      </c>
      <c r="I21" s="14"/>
      <c r="J21" s="14">
        <v>2018.12</v>
      </c>
      <c r="K21" s="14" t="s">
        <v>108</v>
      </c>
      <c r="L21" s="32" t="s">
        <v>120</v>
      </c>
      <c r="M21" s="30">
        <v>0.793</v>
      </c>
      <c r="N21" s="31">
        <v>17.39506</v>
      </c>
      <c r="O21" s="14" t="s">
        <v>40</v>
      </c>
      <c r="P21" s="14" t="s">
        <v>104</v>
      </c>
      <c r="Q21" s="14" t="s">
        <v>66</v>
      </c>
      <c r="R21" s="14"/>
      <c r="S21" s="14"/>
      <c r="T21" s="60" t="s">
        <v>42</v>
      </c>
      <c r="U21" s="14">
        <v>4.5</v>
      </c>
      <c r="V21" s="14"/>
      <c r="W21" s="14"/>
      <c r="X21" s="14" t="s">
        <v>110</v>
      </c>
      <c r="Y21" s="14" t="s">
        <v>44</v>
      </c>
      <c r="Z21" s="14" t="s">
        <v>45</v>
      </c>
      <c r="AA21" s="14" t="s">
        <v>46</v>
      </c>
      <c r="AB21" s="14" t="s">
        <v>47</v>
      </c>
      <c r="AC21" s="14" t="s">
        <v>48</v>
      </c>
      <c r="AD21" s="40" t="s">
        <v>49</v>
      </c>
    </row>
    <row r="22" s="3" customFormat="1" ht="82" customHeight="1" spans="1:30">
      <c r="A22" s="13">
        <v>17</v>
      </c>
      <c r="B22" s="11" t="s">
        <v>31</v>
      </c>
      <c r="C22" s="11" t="s">
        <v>32</v>
      </c>
      <c r="D22" s="14" t="s">
        <v>33</v>
      </c>
      <c r="E22" s="14" t="s">
        <v>34</v>
      </c>
      <c r="F22" s="14" t="s">
        <v>121</v>
      </c>
      <c r="G22" s="14" t="s">
        <v>122</v>
      </c>
      <c r="H22" s="53" t="s">
        <v>123</v>
      </c>
      <c r="I22" s="14"/>
      <c r="J22" s="14">
        <v>2018.12</v>
      </c>
      <c r="K22" s="14" t="s">
        <v>38</v>
      </c>
      <c r="L22" s="32" t="s">
        <v>124</v>
      </c>
      <c r="M22" s="30">
        <v>1.14</v>
      </c>
      <c r="N22" s="31">
        <v>57.295254</v>
      </c>
      <c r="O22" s="14" t="s">
        <v>40</v>
      </c>
      <c r="P22" s="14" t="s">
        <v>34</v>
      </c>
      <c r="Q22" s="14" t="s">
        <v>66</v>
      </c>
      <c r="R22" s="14"/>
      <c r="S22" s="14"/>
      <c r="T22" s="60" t="s">
        <v>42</v>
      </c>
      <c r="U22" s="14">
        <v>4.5</v>
      </c>
      <c r="V22" s="14"/>
      <c r="W22" s="14"/>
      <c r="X22" s="14" t="s">
        <v>43</v>
      </c>
      <c r="Y22" s="14" t="s">
        <v>44</v>
      </c>
      <c r="Z22" s="14" t="s">
        <v>45</v>
      </c>
      <c r="AA22" s="14" t="s">
        <v>46</v>
      </c>
      <c r="AB22" s="14" t="s">
        <v>47</v>
      </c>
      <c r="AC22" s="14" t="s">
        <v>48</v>
      </c>
      <c r="AD22" s="40" t="s">
        <v>49</v>
      </c>
    </row>
    <row r="23" s="3" customFormat="1" ht="150" spans="1:30">
      <c r="A23" s="13">
        <v>18</v>
      </c>
      <c r="B23" s="11" t="s">
        <v>31</v>
      </c>
      <c r="C23" s="11" t="s">
        <v>32</v>
      </c>
      <c r="D23" s="14" t="s">
        <v>33</v>
      </c>
      <c r="E23" s="14" t="s">
        <v>104</v>
      </c>
      <c r="F23" s="14" t="s">
        <v>125</v>
      </c>
      <c r="G23" s="14" t="s">
        <v>126</v>
      </c>
      <c r="H23" s="53" t="s">
        <v>127</v>
      </c>
      <c r="I23" s="14"/>
      <c r="J23" s="14">
        <v>2017.12</v>
      </c>
      <c r="K23" s="14" t="s">
        <v>108</v>
      </c>
      <c r="L23" s="32" t="s">
        <v>128</v>
      </c>
      <c r="M23" s="14">
        <v>2.129</v>
      </c>
      <c r="N23" s="14">
        <v>137.312476981476</v>
      </c>
      <c r="O23" s="14" t="s">
        <v>40</v>
      </c>
      <c r="P23" s="14" t="s">
        <v>104</v>
      </c>
      <c r="Q23" s="14" t="s">
        <v>41</v>
      </c>
      <c r="R23" s="14">
        <v>1.002</v>
      </c>
      <c r="S23" s="14">
        <v>3.131</v>
      </c>
      <c r="T23" s="60" t="s">
        <v>42</v>
      </c>
      <c r="U23" s="14">
        <v>5</v>
      </c>
      <c r="V23" s="14">
        <v>137.312476981476</v>
      </c>
      <c r="W23" s="14"/>
      <c r="X23" s="14" t="s">
        <v>110</v>
      </c>
      <c r="Y23" s="14" t="s">
        <v>44</v>
      </c>
      <c r="Z23" s="14" t="s">
        <v>45</v>
      </c>
      <c r="AA23" s="14" t="s">
        <v>46</v>
      </c>
      <c r="AB23" s="14" t="s">
        <v>47</v>
      </c>
      <c r="AC23" s="14" t="s">
        <v>48</v>
      </c>
      <c r="AD23" s="40" t="s">
        <v>49</v>
      </c>
    </row>
    <row r="24" s="3" customFormat="1" ht="75" spans="1:30">
      <c r="A24" s="13">
        <v>19</v>
      </c>
      <c r="B24" s="11" t="s">
        <v>31</v>
      </c>
      <c r="C24" s="11" t="s">
        <v>32</v>
      </c>
      <c r="D24" s="14" t="s">
        <v>129</v>
      </c>
      <c r="E24" s="14" t="s">
        <v>130</v>
      </c>
      <c r="F24" s="14" t="s">
        <v>131</v>
      </c>
      <c r="G24" s="14" t="s">
        <v>132</v>
      </c>
      <c r="H24" s="53" t="s">
        <v>133</v>
      </c>
      <c r="I24" s="14"/>
      <c r="J24" s="14">
        <v>2018.12</v>
      </c>
      <c r="K24" s="14" t="s">
        <v>134</v>
      </c>
      <c r="L24" s="32" t="s">
        <v>135</v>
      </c>
      <c r="M24" s="30">
        <v>2.4</v>
      </c>
      <c r="N24" s="31">
        <v>152.002597</v>
      </c>
      <c r="O24" s="14" t="s">
        <v>40</v>
      </c>
      <c r="P24" s="14" t="s">
        <v>130</v>
      </c>
      <c r="Q24" s="14" t="s">
        <v>66</v>
      </c>
      <c r="R24" s="14"/>
      <c r="S24" s="14"/>
      <c r="T24" s="60" t="s">
        <v>42</v>
      </c>
      <c r="U24" s="14">
        <v>4.5</v>
      </c>
      <c r="V24" s="14"/>
      <c r="W24" s="14"/>
      <c r="X24" s="14" t="s">
        <v>136</v>
      </c>
      <c r="Y24" s="14" t="s">
        <v>44</v>
      </c>
      <c r="Z24" s="14" t="s">
        <v>45</v>
      </c>
      <c r="AA24" s="14" t="s">
        <v>46</v>
      </c>
      <c r="AB24" s="14" t="s">
        <v>47</v>
      </c>
      <c r="AC24" s="14" t="s">
        <v>48</v>
      </c>
      <c r="AD24" s="40" t="s">
        <v>49</v>
      </c>
    </row>
    <row r="25" s="3" customFormat="1" ht="75" spans="1:30">
      <c r="A25" s="13">
        <v>20</v>
      </c>
      <c r="B25" s="11" t="s">
        <v>31</v>
      </c>
      <c r="C25" s="11" t="s">
        <v>32</v>
      </c>
      <c r="D25" s="14" t="s">
        <v>129</v>
      </c>
      <c r="E25" s="14" t="s">
        <v>137</v>
      </c>
      <c r="F25" s="14" t="s">
        <v>138</v>
      </c>
      <c r="G25" s="14" t="s">
        <v>139</v>
      </c>
      <c r="H25" s="53" t="s">
        <v>140</v>
      </c>
      <c r="I25" s="14"/>
      <c r="J25" s="14">
        <v>2018.12</v>
      </c>
      <c r="K25" s="14" t="s">
        <v>141</v>
      </c>
      <c r="L25" s="32" t="s">
        <v>142</v>
      </c>
      <c r="M25" s="30">
        <v>0.79</v>
      </c>
      <c r="N25" s="31">
        <v>46.846936</v>
      </c>
      <c r="O25" s="14" t="s">
        <v>40</v>
      </c>
      <c r="P25" s="14" t="s">
        <v>137</v>
      </c>
      <c r="Q25" s="14" t="s">
        <v>66</v>
      </c>
      <c r="R25" s="14"/>
      <c r="S25" s="14"/>
      <c r="T25" s="60" t="s">
        <v>42</v>
      </c>
      <c r="U25" s="14">
        <v>4.5</v>
      </c>
      <c r="V25" s="14"/>
      <c r="W25" s="14"/>
      <c r="X25" s="14" t="s">
        <v>143</v>
      </c>
      <c r="Y25" s="14" t="s">
        <v>44</v>
      </c>
      <c r="Z25" s="14" t="s">
        <v>45</v>
      </c>
      <c r="AA25" s="14" t="s">
        <v>46</v>
      </c>
      <c r="AB25" s="14" t="s">
        <v>47</v>
      </c>
      <c r="AC25" s="14" t="s">
        <v>48</v>
      </c>
      <c r="AD25" s="40" t="s">
        <v>49</v>
      </c>
    </row>
    <row r="26" s="3" customFormat="1" ht="75" spans="1:30">
      <c r="A26" s="13">
        <v>21</v>
      </c>
      <c r="B26" s="11" t="s">
        <v>31</v>
      </c>
      <c r="C26" s="11" t="s">
        <v>32</v>
      </c>
      <c r="D26" s="14" t="s">
        <v>129</v>
      </c>
      <c r="E26" s="14" t="s">
        <v>144</v>
      </c>
      <c r="F26" s="14" t="s">
        <v>145</v>
      </c>
      <c r="G26" s="14" t="s">
        <v>146</v>
      </c>
      <c r="H26" s="53" t="s">
        <v>147</v>
      </c>
      <c r="I26" s="14"/>
      <c r="J26" s="14">
        <v>2018.12</v>
      </c>
      <c r="K26" s="14" t="s">
        <v>148</v>
      </c>
      <c r="L26" s="32" t="s">
        <v>149</v>
      </c>
      <c r="M26" s="30">
        <v>2.51</v>
      </c>
      <c r="N26" s="31">
        <v>145.663819</v>
      </c>
      <c r="O26" s="14" t="s">
        <v>40</v>
      </c>
      <c r="P26" s="14" t="s">
        <v>144</v>
      </c>
      <c r="Q26" s="14" t="s">
        <v>66</v>
      </c>
      <c r="R26" s="14"/>
      <c r="S26" s="14"/>
      <c r="T26" s="60" t="s">
        <v>42</v>
      </c>
      <c r="U26" s="14">
        <v>4.5</v>
      </c>
      <c r="V26" s="14"/>
      <c r="W26" s="14"/>
      <c r="X26" s="14" t="s">
        <v>150</v>
      </c>
      <c r="Y26" s="14" t="s">
        <v>44</v>
      </c>
      <c r="Z26" s="14" t="s">
        <v>45</v>
      </c>
      <c r="AA26" s="14" t="s">
        <v>46</v>
      </c>
      <c r="AB26" s="14" t="s">
        <v>47</v>
      </c>
      <c r="AC26" s="14" t="s">
        <v>48</v>
      </c>
      <c r="AD26" s="40" t="s">
        <v>49</v>
      </c>
    </row>
    <row r="27" s="3" customFormat="1" ht="75" spans="1:30">
      <c r="A27" s="13">
        <v>22</v>
      </c>
      <c r="B27" s="11" t="s">
        <v>31</v>
      </c>
      <c r="C27" s="11" t="s">
        <v>32</v>
      </c>
      <c r="D27" s="14" t="s">
        <v>129</v>
      </c>
      <c r="E27" s="14" t="s">
        <v>151</v>
      </c>
      <c r="F27" s="14" t="s">
        <v>152</v>
      </c>
      <c r="G27" s="14" t="s">
        <v>153</v>
      </c>
      <c r="H27" s="53" t="s">
        <v>154</v>
      </c>
      <c r="I27" s="14"/>
      <c r="J27" s="14">
        <v>2018.12</v>
      </c>
      <c r="K27" s="14" t="s">
        <v>155</v>
      </c>
      <c r="L27" s="32" t="s">
        <v>156</v>
      </c>
      <c r="M27" s="30">
        <v>5.636</v>
      </c>
      <c r="N27" s="31">
        <v>334.27952</v>
      </c>
      <c r="O27" s="14" t="s">
        <v>40</v>
      </c>
      <c r="P27" s="14" t="s">
        <v>151</v>
      </c>
      <c r="Q27" s="14" t="s">
        <v>66</v>
      </c>
      <c r="R27" s="14"/>
      <c r="S27" s="14"/>
      <c r="T27" s="60" t="s">
        <v>42</v>
      </c>
      <c r="U27" s="14">
        <v>4.5</v>
      </c>
      <c r="V27" s="14"/>
      <c r="W27" s="14"/>
      <c r="X27" s="14" t="s">
        <v>157</v>
      </c>
      <c r="Y27" s="14" t="s">
        <v>44</v>
      </c>
      <c r="Z27" s="14" t="s">
        <v>45</v>
      </c>
      <c r="AA27" s="14" t="s">
        <v>46</v>
      </c>
      <c r="AB27" s="14" t="s">
        <v>47</v>
      </c>
      <c r="AC27" s="14" t="s">
        <v>48</v>
      </c>
      <c r="AD27" s="40" t="s">
        <v>49</v>
      </c>
    </row>
    <row r="28" s="3" customFormat="1" ht="75" spans="1:30">
      <c r="A28" s="13">
        <v>23</v>
      </c>
      <c r="B28" s="11" t="s">
        <v>31</v>
      </c>
      <c r="C28" s="11" t="s">
        <v>32</v>
      </c>
      <c r="D28" s="14" t="s">
        <v>129</v>
      </c>
      <c r="E28" s="14" t="s">
        <v>158</v>
      </c>
      <c r="F28" s="14" t="s">
        <v>159</v>
      </c>
      <c r="G28" s="14" t="s">
        <v>160</v>
      </c>
      <c r="H28" s="53" t="s">
        <v>161</v>
      </c>
      <c r="I28" s="14"/>
      <c r="J28" s="14">
        <v>2018.12</v>
      </c>
      <c r="K28" s="14" t="s">
        <v>162</v>
      </c>
      <c r="L28" s="32" t="s">
        <v>163</v>
      </c>
      <c r="M28" s="30">
        <v>3.1</v>
      </c>
      <c r="N28" s="31">
        <v>178.117136</v>
      </c>
      <c r="O28" s="14" t="s">
        <v>40</v>
      </c>
      <c r="P28" s="14" t="s">
        <v>158</v>
      </c>
      <c r="Q28" s="14" t="s">
        <v>66</v>
      </c>
      <c r="R28" s="14"/>
      <c r="S28" s="14"/>
      <c r="T28" s="60" t="s">
        <v>42</v>
      </c>
      <c r="U28" s="14">
        <v>4.5</v>
      </c>
      <c r="V28" s="14"/>
      <c r="W28" s="14"/>
      <c r="X28" s="14" t="s">
        <v>164</v>
      </c>
      <c r="Y28" s="14" t="s">
        <v>44</v>
      </c>
      <c r="Z28" s="14" t="s">
        <v>45</v>
      </c>
      <c r="AA28" s="14" t="s">
        <v>46</v>
      </c>
      <c r="AB28" s="14" t="s">
        <v>47</v>
      </c>
      <c r="AC28" s="14" t="s">
        <v>48</v>
      </c>
      <c r="AD28" s="40" t="s">
        <v>49</v>
      </c>
    </row>
    <row r="29" s="3" customFormat="1" ht="75" spans="1:30">
      <c r="A29" s="13">
        <v>24</v>
      </c>
      <c r="B29" s="11" t="s">
        <v>31</v>
      </c>
      <c r="C29" s="11" t="s">
        <v>32</v>
      </c>
      <c r="D29" s="14" t="s">
        <v>129</v>
      </c>
      <c r="E29" s="14" t="s">
        <v>165</v>
      </c>
      <c r="F29" s="14" t="s">
        <v>166</v>
      </c>
      <c r="G29" s="14" t="s">
        <v>167</v>
      </c>
      <c r="H29" s="53" t="s">
        <v>168</v>
      </c>
      <c r="I29" s="14"/>
      <c r="J29" s="14">
        <v>2018.12</v>
      </c>
      <c r="K29" s="14" t="s">
        <v>169</v>
      </c>
      <c r="L29" s="32" t="s">
        <v>170</v>
      </c>
      <c r="M29" s="30">
        <v>2.245</v>
      </c>
      <c r="N29" s="31">
        <v>132.606578</v>
      </c>
      <c r="O29" s="14" t="s">
        <v>40</v>
      </c>
      <c r="P29" s="14" t="s">
        <v>165</v>
      </c>
      <c r="Q29" s="14" t="s">
        <v>66</v>
      </c>
      <c r="R29" s="14"/>
      <c r="S29" s="14"/>
      <c r="T29" s="60" t="s">
        <v>42</v>
      </c>
      <c r="U29" s="14">
        <v>4.5</v>
      </c>
      <c r="V29" s="14"/>
      <c r="W29" s="14"/>
      <c r="X29" s="14" t="s">
        <v>171</v>
      </c>
      <c r="Y29" s="14" t="s">
        <v>44</v>
      </c>
      <c r="Z29" s="14" t="s">
        <v>45</v>
      </c>
      <c r="AA29" s="14" t="s">
        <v>46</v>
      </c>
      <c r="AB29" s="14" t="s">
        <v>47</v>
      </c>
      <c r="AC29" s="14" t="s">
        <v>48</v>
      </c>
      <c r="AD29" s="40" t="s">
        <v>49</v>
      </c>
    </row>
    <row r="30" s="3" customFormat="1" ht="75" spans="1:30">
      <c r="A30" s="13">
        <v>25</v>
      </c>
      <c r="B30" s="11" t="s">
        <v>31</v>
      </c>
      <c r="C30" s="11" t="s">
        <v>32</v>
      </c>
      <c r="D30" s="14" t="s">
        <v>129</v>
      </c>
      <c r="E30" s="14" t="s">
        <v>172</v>
      </c>
      <c r="F30" s="14" t="s">
        <v>173</v>
      </c>
      <c r="G30" s="14" t="s">
        <v>174</v>
      </c>
      <c r="H30" s="53" t="s">
        <v>175</v>
      </c>
      <c r="I30" s="14"/>
      <c r="J30" s="14">
        <v>2018.12</v>
      </c>
      <c r="K30" s="14" t="s">
        <v>176</v>
      </c>
      <c r="L30" s="32" t="s">
        <v>177</v>
      </c>
      <c r="M30" s="14">
        <v>0.69</v>
      </c>
      <c r="N30" s="14">
        <v>47.1249111695906</v>
      </c>
      <c r="O30" s="14" t="s">
        <v>40</v>
      </c>
      <c r="P30" s="14" t="s">
        <v>172</v>
      </c>
      <c r="Q30" s="14" t="s">
        <v>41</v>
      </c>
      <c r="R30" s="14">
        <v>0</v>
      </c>
      <c r="S30" s="14">
        <v>0.69</v>
      </c>
      <c r="T30" s="60" t="s">
        <v>42</v>
      </c>
      <c r="U30" s="14">
        <v>4.5</v>
      </c>
      <c r="V30" s="14">
        <v>47.1249111695906</v>
      </c>
      <c r="W30" s="14"/>
      <c r="X30" s="14" t="s">
        <v>178</v>
      </c>
      <c r="Y30" s="14" t="s">
        <v>44</v>
      </c>
      <c r="Z30" s="14" t="s">
        <v>45</v>
      </c>
      <c r="AA30" s="14" t="s">
        <v>46</v>
      </c>
      <c r="AB30" s="14" t="s">
        <v>47</v>
      </c>
      <c r="AC30" s="14" t="s">
        <v>48</v>
      </c>
      <c r="AD30" s="40" t="s">
        <v>49</v>
      </c>
    </row>
    <row r="31" s="3" customFormat="1" ht="75" spans="1:30">
      <c r="A31" s="13">
        <v>26</v>
      </c>
      <c r="B31" s="11" t="s">
        <v>31</v>
      </c>
      <c r="C31" s="11" t="s">
        <v>32</v>
      </c>
      <c r="D31" s="14" t="s">
        <v>129</v>
      </c>
      <c r="E31" s="14" t="s">
        <v>158</v>
      </c>
      <c r="F31" s="14" t="s">
        <v>173</v>
      </c>
      <c r="G31" s="14" t="s">
        <v>174</v>
      </c>
      <c r="H31" s="53" t="s">
        <v>179</v>
      </c>
      <c r="I31" s="14"/>
      <c r="J31" s="14">
        <v>2018.12</v>
      </c>
      <c r="K31" s="14" t="s">
        <v>162</v>
      </c>
      <c r="L31" s="32" t="s">
        <v>180</v>
      </c>
      <c r="M31" s="14">
        <v>0.849</v>
      </c>
      <c r="N31" s="14">
        <v>57.9841298304094</v>
      </c>
      <c r="O31" s="14" t="s">
        <v>40</v>
      </c>
      <c r="P31" s="14" t="s">
        <v>158</v>
      </c>
      <c r="Q31" s="14" t="s">
        <v>41</v>
      </c>
      <c r="R31" s="14">
        <v>0.69</v>
      </c>
      <c r="S31" s="14">
        <v>1.539</v>
      </c>
      <c r="T31" s="60" t="s">
        <v>42</v>
      </c>
      <c r="U31" s="14">
        <v>4.5</v>
      </c>
      <c r="V31" s="14">
        <v>57.9841298304094</v>
      </c>
      <c r="W31" s="14"/>
      <c r="X31" s="14" t="s">
        <v>164</v>
      </c>
      <c r="Y31" s="14" t="s">
        <v>44</v>
      </c>
      <c r="Z31" s="14" t="s">
        <v>45</v>
      </c>
      <c r="AA31" s="14" t="s">
        <v>46</v>
      </c>
      <c r="AB31" s="14" t="s">
        <v>47</v>
      </c>
      <c r="AC31" s="14" t="s">
        <v>48</v>
      </c>
      <c r="AD31" s="40" t="s">
        <v>49</v>
      </c>
    </row>
    <row r="32" s="3" customFormat="1" ht="75" spans="1:30">
      <c r="A32" s="13">
        <v>27</v>
      </c>
      <c r="B32" s="11" t="s">
        <v>31</v>
      </c>
      <c r="C32" s="11" t="s">
        <v>32</v>
      </c>
      <c r="D32" s="14" t="s">
        <v>129</v>
      </c>
      <c r="E32" s="14" t="s">
        <v>181</v>
      </c>
      <c r="F32" s="14" t="s">
        <v>182</v>
      </c>
      <c r="G32" s="14" t="s">
        <v>183</v>
      </c>
      <c r="H32" s="53" t="s">
        <v>184</v>
      </c>
      <c r="I32" s="14"/>
      <c r="J32" s="14">
        <v>2018.12</v>
      </c>
      <c r="K32" s="14" t="s">
        <v>185</v>
      </c>
      <c r="L32" s="32" t="s">
        <v>186</v>
      </c>
      <c r="M32" s="30">
        <v>0.5</v>
      </c>
      <c r="N32" s="31">
        <v>33.836655</v>
      </c>
      <c r="O32" s="14" t="s">
        <v>40</v>
      </c>
      <c r="P32" s="14" t="s">
        <v>181</v>
      </c>
      <c r="Q32" s="14" t="s">
        <v>66</v>
      </c>
      <c r="R32" s="14"/>
      <c r="S32" s="14"/>
      <c r="T32" s="60" t="s">
        <v>42</v>
      </c>
      <c r="U32" s="14">
        <v>4.5</v>
      </c>
      <c r="V32" s="14"/>
      <c r="W32" s="14"/>
      <c r="X32" s="14" t="s">
        <v>187</v>
      </c>
      <c r="Y32" s="14" t="s">
        <v>44</v>
      </c>
      <c r="Z32" s="14" t="s">
        <v>45</v>
      </c>
      <c r="AA32" s="14" t="s">
        <v>46</v>
      </c>
      <c r="AB32" s="14" t="s">
        <v>47</v>
      </c>
      <c r="AC32" s="14" t="s">
        <v>48</v>
      </c>
      <c r="AD32" s="40" t="s">
        <v>49</v>
      </c>
    </row>
    <row r="33" s="3" customFormat="1" ht="75" spans="1:30">
      <c r="A33" s="13">
        <v>28</v>
      </c>
      <c r="B33" s="11" t="s">
        <v>31</v>
      </c>
      <c r="C33" s="11" t="s">
        <v>32</v>
      </c>
      <c r="D33" s="14" t="s">
        <v>129</v>
      </c>
      <c r="E33" s="14" t="s">
        <v>165</v>
      </c>
      <c r="F33" s="14" t="s">
        <v>188</v>
      </c>
      <c r="G33" s="14" t="s">
        <v>189</v>
      </c>
      <c r="H33" s="53" t="s">
        <v>190</v>
      </c>
      <c r="I33" s="14"/>
      <c r="J33" s="14">
        <v>2018.12</v>
      </c>
      <c r="K33" s="14" t="s">
        <v>169</v>
      </c>
      <c r="L33" s="32" t="s">
        <v>149</v>
      </c>
      <c r="M33" s="14">
        <v>2.51</v>
      </c>
      <c r="N33" s="14">
        <v>166.438241572207</v>
      </c>
      <c r="O33" s="14" t="s">
        <v>40</v>
      </c>
      <c r="P33" s="14" t="s">
        <v>165</v>
      </c>
      <c r="Q33" s="14" t="s">
        <v>41</v>
      </c>
      <c r="R33" s="14">
        <v>0</v>
      </c>
      <c r="S33" s="14">
        <v>2.51</v>
      </c>
      <c r="T33" s="60" t="s">
        <v>42</v>
      </c>
      <c r="U33" s="14">
        <v>4.5</v>
      </c>
      <c r="V33" s="14">
        <v>166.438241572207</v>
      </c>
      <c r="W33" s="14" t="s">
        <v>191</v>
      </c>
      <c r="X33" s="14" t="s">
        <v>171</v>
      </c>
      <c r="Y33" s="14" t="s">
        <v>44</v>
      </c>
      <c r="Z33" s="14" t="s">
        <v>45</v>
      </c>
      <c r="AA33" s="14" t="s">
        <v>46</v>
      </c>
      <c r="AB33" s="14" t="s">
        <v>47</v>
      </c>
      <c r="AC33" s="14" t="s">
        <v>48</v>
      </c>
      <c r="AD33" s="40" t="s">
        <v>49</v>
      </c>
    </row>
    <row r="34" s="15" customFormat="1" ht="75" spans="1:30">
      <c r="A34" s="13">
        <v>29</v>
      </c>
      <c r="B34" s="55" t="s">
        <v>31</v>
      </c>
      <c r="C34" s="55" t="s">
        <v>32</v>
      </c>
      <c r="D34" s="32" t="s">
        <v>129</v>
      </c>
      <c r="E34" s="32" t="s">
        <v>192</v>
      </c>
      <c r="F34" s="32" t="s">
        <v>188</v>
      </c>
      <c r="G34" s="32" t="s">
        <v>189</v>
      </c>
      <c r="H34" s="56" t="s">
        <v>193</v>
      </c>
      <c r="I34" s="32"/>
      <c r="J34" s="32">
        <v>2018.12</v>
      </c>
      <c r="K34" s="32" t="s">
        <v>194</v>
      </c>
      <c r="L34" s="32" t="s">
        <v>195</v>
      </c>
      <c r="M34" s="32">
        <v>1.16</v>
      </c>
      <c r="N34" s="32">
        <v>76.9196654277929</v>
      </c>
      <c r="O34" s="32" t="s">
        <v>40</v>
      </c>
      <c r="P34" s="32" t="s">
        <v>192</v>
      </c>
      <c r="Q34" s="32" t="s">
        <v>41</v>
      </c>
      <c r="R34" s="32">
        <v>0</v>
      </c>
      <c r="S34" s="32">
        <v>1.16</v>
      </c>
      <c r="T34" s="61" t="s">
        <v>42</v>
      </c>
      <c r="U34" s="32">
        <v>4.5</v>
      </c>
      <c r="V34" s="32">
        <v>76.9196654277929</v>
      </c>
      <c r="W34" s="14" t="s">
        <v>196</v>
      </c>
      <c r="X34" s="32" t="s">
        <v>197</v>
      </c>
      <c r="Y34" s="32" t="s">
        <v>44</v>
      </c>
      <c r="Z34" s="32" t="s">
        <v>45</v>
      </c>
      <c r="AA34" s="32" t="s">
        <v>46</v>
      </c>
      <c r="AB34" s="32" t="s">
        <v>47</v>
      </c>
      <c r="AC34" s="32" t="s">
        <v>48</v>
      </c>
      <c r="AD34" s="62" t="s">
        <v>49</v>
      </c>
    </row>
    <row r="35" s="3" customFormat="1" ht="75" spans="1:30">
      <c r="A35" s="13">
        <v>30</v>
      </c>
      <c r="B35" s="11" t="s">
        <v>31</v>
      </c>
      <c r="C35" s="11" t="s">
        <v>32</v>
      </c>
      <c r="D35" s="14" t="s">
        <v>129</v>
      </c>
      <c r="E35" s="14" t="s">
        <v>198</v>
      </c>
      <c r="F35" s="14" t="s">
        <v>199</v>
      </c>
      <c r="G35" s="14" t="s">
        <v>200</v>
      </c>
      <c r="H35" s="53" t="s">
        <v>201</v>
      </c>
      <c r="I35" s="14"/>
      <c r="J35" s="14">
        <v>2018.12</v>
      </c>
      <c r="K35" s="14" t="s">
        <v>202</v>
      </c>
      <c r="L35" s="32" t="s">
        <v>203</v>
      </c>
      <c r="M35" s="30">
        <v>2.865</v>
      </c>
      <c r="N35" s="31">
        <v>172.791993</v>
      </c>
      <c r="O35" s="14" t="s">
        <v>40</v>
      </c>
      <c r="P35" s="14" t="s">
        <v>198</v>
      </c>
      <c r="Q35" s="14" t="s">
        <v>66</v>
      </c>
      <c r="R35" s="14"/>
      <c r="S35" s="14"/>
      <c r="T35" s="60" t="s">
        <v>42</v>
      </c>
      <c r="U35" s="14">
        <v>4.5</v>
      </c>
      <c r="V35" s="14"/>
      <c r="W35" s="14"/>
      <c r="X35" s="14" t="s">
        <v>204</v>
      </c>
      <c r="Y35" s="14" t="s">
        <v>44</v>
      </c>
      <c r="Z35" s="14" t="s">
        <v>45</v>
      </c>
      <c r="AA35" s="14" t="s">
        <v>46</v>
      </c>
      <c r="AB35" s="14" t="s">
        <v>47</v>
      </c>
      <c r="AC35" s="14" t="s">
        <v>48</v>
      </c>
      <c r="AD35" s="40" t="s">
        <v>49</v>
      </c>
    </row>
  </sheetData>
  <autoFilter xmlns:etc="http://www.wps.cn/officeDocument/2017/etCustomData" ref="A3:AD35" etc:filterBottomFollowUsedRange="0">
    <extLst/>
  </autoFilter>
  <mergeCells count="30">
    <mergeCell ref="A2:AC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</mergeCells>
  <printOptions horizontalCentered="1"/>
  <pageMargins left="0.251388888888889" right="0.251388888888889" top="0.751388888888889" bottom="0.751388888888889" header="0.298611111111111" footer="0.298611111111111"/>
  <pageSetup paperSize="8" scale="3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23"/>
  <sheetViews>
    <sheetView workbookViewId="0">
      <selection activeCell="A1" sqref="$A1:$XFD1048576"/>
    </sheetView>
  </sheetViews>
  <sheetFormatPr defaultColWidth="9" defaultRowHeight="63" customHeight="1"/>
  <cols>
    <col min="1" max="1" width="5.53333333333333" customWidth="1"/>
    <col min="2" max="2" width="9.81666666666667" customWidth="1"/>
    <col min="3" max="3" width="12.5" customWidth="1"/>
    <col min="4" max="4" width="10.7083333333333" customWidth="1"/>
    <col min="5" max="5" width="10.7166666666667" customWidth="1"/>
    <col min="6" max="6" width="9.81666666666667" customWidth="1"/>
    <col min="7" max="7" width="13.2083333333333" customWidth="1"/>
    <col min="8" max="8" width="8.39166666666667" customWidth="1"/>
    <col min="9" max="9" width="14.6416666666667" customWidth="1"/>
    <col min="10" max="10" width="18.125" customWidth="1"/>
    <col min="11" max="11" width="18.625" customWidth="1"/>
    <col min="12" max="12" width="12.85" customWidth="1"/>
    <col min="13" max="13" width="13.375" customWidth="1"/>
    <col min="14" max="14" width="33.5666666666667" customWidth="1"/>
    <col min="15" max="15" width="11.7833333333333" customWidth="1"/>
    <col min="16" max="19" width="9.1" customWidth="1"/>
    <col min="20" max="20" width="9.81666666666667" customWidth="1"/>
    <col min="21" max="21" width="9.1" customWidth="1"/>
    <col min="22" max="22" width="48.0333333333333" customWidth="1"/>
    <col min="23" max="23" width="25.2916666666667" customWidth="1"/>
    <col min="24" max="24" width="18" customWidth="1"/>
    <col min="25" max="25" width="13.5166666666667" customWidth="1"/>
    <col min="26" max="26" width="15.5833333333333" customWidth="1"/>
    <col min="27" max="27" width="14.85" customWidth="1"/>
    <col min="28" max="29" width="25.4333333333333" customWidth="1"/>
  </cols>
  <sheetData>
    <row r="1" customHeight="1" spans="1:38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15"/>
      <c r="L1" s="3"/>
      <c r="M1" s="16"/>
      <c r="N1" s="17"/>
      <c r="O1" s="3"/>
      <c r="P1" s="3"/>
      <c r="Q1" s="3"/>
      <c r="R1" s="3"/>
      <c r="S1" s="3"/>
      <c r="T1" s="3"/>
      <c r="U1" s="3"/>
      <c r="V1" s="3"/>
      <c r="W1" s="3"/>
      <c r="X1" s="33"/>
      <c r="Y1" s="33"/>
      <c r="Z1" s="33"/>
      <c r="AA1" s="33"/>
      <c r="AB1" s="3"/>
      <c r="AC1" s="3"/>
      <c r="AD1" s="3"/>
      <c r="AE1" s="36"/>
      <c r="AF1" s="36"/>
      <c r="AG1" s="36"/>
      <c r="AH1" s="36"/>
      <c r="AI1" s="36"/>
      <c r="AJ1" s="36"/>
      <c r="AK1" s="36"/>
      <c r="AL1" s="36"/>
    </row>
    <row r="2" customHeight="1" spans="1:3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8"/>
      <c r="L2" s="4"/>
      <c r="M2" s="19"/>
      <c r="N2" s="20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37"/>
      <c r="AD2" s="3"/>
      <c r="AE2" s="36"/>
      <c r="AF2" s="36"/>
      <c r="AG2" s="36"/>
      <c r="AH2" s="36"/>
      <c r="AI2" s="36"/>
      <c r="AJ2" s="36"/>
      <c r="AK2" s="36"/>
      <c r="AL2" s="36"/>
    </row>
    <row r="3" customHeight="1" spans="1:38">
      <c r="A3" s="5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9</v>
      </c>
      <c r="G3" s="7" t="s">
        <v>8</v>
      </c>
      <c r="H3" s="7" t="s">
        <v>10</v>
      </c>
      <c r="I3" s="21" t="s">
        <v>11</v>
      </c>
      <c r="J3" s="22" t="s">
        <v>12</v>
      </c>
      <c r="K3" s="23" t="s">
        <v>13</v>
      </c>
      <c r="L3" s="24" t="s">
        <v>14</v>
      </c>
      <c r="M3" s="25" t="s">
        <v>15</v>
      </c>
      <c r="N3" s="26" t="s">
        <v>16</v>
      </c>
      <c r="O3" s="5" t="s">
        <v>17</v>
      </c>
      <c r="P3" s="24" t="s">
        <v>18</v>
      </c>
      <c r="Q3" s="24" t="s">
        <v>19</v>
      </c>
      <c r="R3" s="24" t="s">
        <v>20</v>
      </c>
      <c r="S3" s="24" t="s">
        <v>21</v>
      </c>
      <c r="T3" s="24" t="s">
        <v>22</v>
      </c>
      <c r="U3" s="25" t="s">
        <v>15</v>
      </c>
      <c r="V3" s="24" t="s">
        <v>23</v>
      </c>
      <c r="W3" s="24" t="s">
        <v>24</v>
      </c>
      <c r="X3" s="5" t="s">
        <v>25</v>
      </c>
      <c r="Y3" s="5" t="s">
        <v>26</v>
      </c>
      <c r="Z3" s="24" t="s">
        <v>27</v>
      </c>
      <c r="AA3" s="24" t="s">
        <v>28</v>
      </c>
      <c r="AB3" s="5" t="s">
        <v>29</v>
      </c>
      <c r="AC3" s="38"/>
      <c r="AD3" s="3"/>
      <c r="AE3" s="36"/>
      <c r="AF3" s="36"/>
      <c r="AG3" s="36"/>
      <c r="AH3" s="36"/>
      <c r="AI3" s="36"/>
      <c r="AJ3" s="36"/>
      <c r="AK3" s="36"/>
      <c r="AL3" s="36"/>
    </row>
    <row r="4" customHeight="1" spans="1:38">
      <c r="A4" s="8"/>
      <c r="B4" s="6"/>
      <c r="C4" s="6"/>
      <c r="D4" s="9"/>
      <c r="E4" s="6"/>
      <c r="F4" s="9"/>
      <c r="G4" s="9"/>
      <c r="H4" s="9"/>
      <c r="I4" s="27"/>
      <c r="J4" s="22"/>
      <c r="K4" s="23"/>
      <c r="L4" s="24"/>
      <c r="M4" s="25"/>
      <c r="N4" s="14"/>
      <c r="O4" s="8"/>
      <c r="P4" s="24"/>
      <c r="Q4" s="24"/>
      <c r="R4" s="24"/>
      <c r="S4" s="24"/>
      <c r="T4" s="24"/>
      <c r="U4" s="25"/>
      <c r="V4" s="24"/>
      <c r="W4" s="24"/>
      <c r="X4" s="8"/>
      <c r="Y4" s="8"/>
      <c r="Z4" s="24"/>
      <c r="AA4" s="24"/>
      <c r="AB4" s="8"/>
      <c r="AC4" s="38"/>
      <c r="AD4" s="3"/>
      <c r="AE4" s="36"/>
      <c r="AF4" s="36"/>
      <c r="AG4" s="36"/>
      <c r="AH4" s="36"/>
      <c r="AI4" s="36"/>
      <c r="AJ4" s="36"/>
      <c r="AK4" s="36"/>
      <c r="AL4" s="36"/>
    </row>
    <row r="5" customHeight="1" spans="1:38">
      <c r="A5" s="8"/>
      <c r="B5" s="7"/>
      <c r="C5" s="7"/>
      <c r="D5" s="9"/>
      <c r="E5" s="7"/>
      <c r="F5" s="9"/>
      <c r="G5" s="9"/>
      <c r="H5" s="9"/>
      <c r="I5" s="27"/>
      <c r="J5" s="21"/>
      <c r="K5" s="28"/>
      <c r="L5" s="5"/>
      <c r="M5" s="29"/>
      <c r="N5" s="14"/>
      <c r="O5" s="8"/>
      <c r="P5" s="5"/>
      <c r="Q5" s="5"/>
      <c r="R5" s="5"/>
      <c r="S5" s="5"/>
      <c r="T5" s="5"/>
      <c r="U5" s="29"/>
      <c r="V5" s="5"/>
      <c r="W5" s="5"/>
      <c r="X5" s="8"/>
      <c r="Y5" s="8"/>
      <c r="Z5" s="5"/>
      <c r="AA5" s="5"/>
      <c r="AB5" s="8"/>
      <c r="AC5" s="38" t="s">
        <v>30</v>
      </c>
      <c r="AD5" s="3"/>
      <c r="AE5" s="36"/>
      <c r="AF5" s="36"/>
      <c r="AG5" s="36"/>
      <c r="AH5" s="36"/>
      <c r="AI5" s="36"/>
      <c r="AJ5" s="36"/>
      <c r="AK5" s="36"/>
      <c r="AL5" s="36"/>
    </row>
    <row r="6" customHeight="1" spans="1:38">
      <c r="A6" s="10">
        <v>1</v>
      </c>
      <c r="B6" s="11" t="s">
        <v>31</v>
      </c>
      <c r="C6" s="11" t="s">
        <v>32</v>
      </c>
      <c r="D6" s="11" t="s">
        <v>205</v>
      </c>
      <c r="E6" s="11" t="s">
        <v>206</v>
      </c>
      <c r="F6" s="11" t="s">
        <v>207</v>
      </c>
      <c r="G6" s="12" t="s">
        <v>208</v>
      </c>
      <c r="H6" s="12"/>
      <c r="I6" s="14">
        <v>2017.12</v>
      </c>
      <c r="J6" s="14" t="str">
        <f>C6&amp;D6&amp;E6</f>
        <v>清镇市暗流镇暗流河村委会</v>
      </c>
      <c r="K6" s="14" t="s">
        <v>209</v>
      </c>
      <c r="L6" s="30">
        <v>0.672</v>
      </c>
      <c r="M6" s="31">
        <v>111.10434</v>
      </c>
      <c r="N6" s="14" t="s">
        <v>40</v>
      </c>
      <c r="O6" s="11" t="s">
        <v>206</v>
      </c>
      <c r="P6" s="14" t="s">
        <v>66</v>
      </c>
      <c r="Q6" s="14"/>
      <c r="R6" s="14"/>
      <c r="S6" s="14" t="s">
        <v>42</v>
      </c>
      <c r="T6" s="14">
        <f>VLOOKUP(F6,[1]Sheet3!$E$4:$N$298,9,FALSE)</f>
        <v>5</v>
      </c>
      <c r="U6" s="14"/>
      <c r="V6" s="14"/>
      <c r="W6" s="14" t="s">
        <v>210</v>
      </c>
      <c r="X6" s="14" t="s">
        <v>44</v>
      </c>
      <c r="Y6" s="14" t="s">
        <v>45</v>
      </c>
      <c r="Z6" s="39">
        <v>45852</v>
      </c>
      <c r="AA6" s="14" t="s">
        <v>211</v>
      </c>
      <c r="AB6" s="14" t="s">
        <v>212</v>
      </c>
      <c r="AC6" s="40" t="s">
        <v>213</v>
      </c>
      <c r="AD6" s="3" t="s">
        <v>214</v>
      </c>
      <c r="AE6" s="36"/>
      <c r="AF6" s="36"/>
      <c r="AG6" s="36"/>
      <c r="AH6" s="36"/>
      <c r="AI6" s="36"/>
      <c r="AJ6" s="36"/>
      <c r="AK6" s="36"/>
      <c r="AL6" s="36"/>
    </row>
    <row r="7" customHeight="1" spans="1:38">
      <c r="A7" s="13">
        <v>2</v>
      </c>
      <c r="B7" s="11" t="s">
        <v>31</v>
      </c>
      <c r="C7" s="11" t="s">
        <v>32</v>
      </c>
      <c r="D7" s="11" t="s">
        <v>205</v>
      </c>
      <c r="E7" s="11" t="s">
        <v>206</v>
      </c>
      <c r="F7" s="11" t="s">
        <v>215</v>
      </c>
      <c r="G7" s="12" t="s">
        <v>216</v>
      </c>
      <c r="H7" s="12"/>
      <c r="I7" s="14">
        <v>2017.12</v>
      </c>
      <c r="J7" s="14" t="str">
        <f>C7&amp;D7&amp;E7</f>
        <v>清镇市暗流镇暗流河村委会</v>
      </c>
      <c r="K7" s="14" t="s">
        <v>217</v>
      </c>
      <c r="L7" s="30">
        <v>1.123</v>
      </c>
      <c r="M7" s="31">
        <v>134.185811</v>
      </c>
      <c r="N7" s="14" t="s">
        <v>40</v>
      </c>
      <c r="O7" s="11" t="s">
        <v>206</v>
      </c>
      <c r="P7" s="14" t="s">
        <v>66</v>
      </c>
      <c r="Q7" s="14"/>
      <c r="R7" s="14"/>
      <c r="S7" s="14" t="s">
        <v>42</v>
      </c>
      <c r="T7" s="14">
        <f>VLOOKUP(F7,[1]Sheet3!$E$4:$N$298,9,FALSE)</f>
        <v>5</v>
      </c>
      <c r="U7" s="14"/>
      <c r="V7" s="14"/>
      <c r="W7" s="14" t="s">
        <v>210</v>
      </c>
      <c r="X7" s="14" t="s">
        <v>44</v>
      </c>
      <c r="Y7" s="14" t="s">
        <v>45</v>
      </c>
      <c r="Z7" s="39">
        <v>45852</v>
      </c>
      <c r="AA7" s="14" t="s">
        <v>211</v>
      </c>
      <c r="AB7" s="14" t="s">
        <v>212</v>
      </c>
      <c r="AC7" s="40" t="s">
        <v>213</v>
      </c>
      <c r="AD7" s="3"/>
      <c r="AE7" s="36"/>
      <c r="AF7" s="36"/>
      <c r="AG7" s="36"/>
      <c r="AH7" s="36"/>
      <c r="AI7" s="36"/>
      <c r="AJ7" s="36"/>
      <c r="AK7" s="36"/>
      <c r="AL7" s="36"/>
    </row>
    <row r="8" customHeight="1" spans="1:38">
      <c r="A8" s="10">
        <v>3</v>
      </c>
      <c r="B8" s="11" t="s">
        <v>31</v>
      </c>
      <c r="C8" s="11" t="s">
        <v>32</v>
      </c>
      <c r="D8" s="11" t="s">
        <v>205</v>
      </c>
      <c r="E8" s="11" t="s">
        <v>206</v>
      </c>
      <c r="F8" s="11" t="s">
        <v>218</v>
      </c>
      <c r="G8" s="12" t="s">
        <v>219</v>
      </c>
      <c r="H8" s="12"/>
      <c r="I8" s="14">
        <v>2018.12</v>
      </c>
      <c r="J8" s="14" t="str">
        <f>C8&amp;D8&amp;E8</f>
        <v>清镇市暗流镇暗流河村委会</v>
      </c>
      <c r="K8" s="14" t="s">
        <v>220</v>
      </c>
      <c r="L8" s="30">
        <v>1.144</v>
      </c>
      <c r="M8" s="31">
        <v>136.707432</v>
      </c>
      <c r="N8" s="14" t="s">
        <v>40</v>
      </c>
      <c r="O8" s="11" t="s">
        <v>206</v>
      </c>
      <c r="P8" s="14" t="s">
        <v>66</v>
      </c>
      <c r="Q8" s="14"/>
      <c r="R8" s="14"/>
      <c r="S8" s="14" t="s">
        <v>42</v>
      </c>
      <c r="T8" s="14">
        <f>VLOOKUP(F8,[1]Sheet3!$E$4:$N$298,9,FALSE)</f>
        <v>5.5</v>
      </c>
      <c r="U8" s="14"/>
      <c r="V8" s="14"/>
      <c r="W8" s="14" t="s">
        <v>210</v>
      </c>
      <c r="X8" s="14" t="s">
        <v>44</v>
      </c>
      <c r="Y8" s="14" t="s">
        <v>45</v>
      </c>
      <c r="Z8" s="39">
        <v>45852</v>
      </c>
      <c r="AA8" s="14" t="s">
        <v>211</v>
      </c>
      <c r="AB8" s="14" t="s">
        <v>212</v>
      </c>
      <c r="AC8" s="40" t="s">
        <v>213</v>
      </c>
      <c r="AD8" s="3"/>
      <c r="AE8" s="36"/>
      <c r="AF8" s="36"/>
      <c r="AG8" s="36"/>
      <c r="AH8" s="36"/>
      <c r="AI8" s="36"/>
      <c r="AJ8" s="36"/>
      <c r="AK8" s="36"/>
      <c r="AL8" s="36"/>
    </row>
    <row r="9" customHeight="1" spans="1:38">
      <c r="A9" s="13">
        <v>4</v>
      </c>
      <c r="B9" s="11" t="s">
        <v>31</v>
      </c>
      <c r="C9" s="11" t="s">
        <v>32</v>
      </c>
      <c r="D9" s="11" t="s">
        <v>205</v>
      </c>
      <c r="E9" s="14" t="s">
        <v>206</v>
      </c>
      <c r="F9" s="14" t="s">
        <v>221</v>
      </c>
      <c r="G9" s="14" t="s">
        <v>222</v>
      </c>
      <c r="H9" s="14"/>
      <c r="I9" s="14">
        <v>2018.12</v>
      </c>
      <c r="J9" s="14" t="str">
        <f>C9&amp;D9&amp;E9</f>
        <v>清镇市暗流镇暗流河村委会</v>
      </c>
      <c r="K9" s="32" t="s">
        <v>223</v>
      </c>
      <c r="L9" s="30">
        <v>2.915</v>
      </c>
      <c r="M9" s="31">
        <v>184.940678</v>
      </c>
      <c r="N9" s="14" t="s">
        <v>40</v>
      </c>
      <c r="O9" s="14" t="s">
        <v>206</v>
      </c>
      <c r="P9" s="14" t="s">
        <v>66</v>
      </c>
      <c r="Q9" s="14"/>
      <c r="R9" s="14"/>
      <c r="S9" s="14" t="s">
        <v>42</v>
      </c>
      <c r="T9" s="14">
        <f>VLOOKUP(F9,[1]Sheet3!$E$4:$N$298,9,FALSE)</f>
        <v>4.5</v>
      </c>
      <c r="U9" s="14"/>
      <c r="V9" s="14"/>
      <c r="W9" s="14" t="s">
        <v>210</v>
      </c>
      <c r="X9" s="14" t="s">
        <v>44</v>
      </c>
      <c r="Y9" s="14" t="s">
        <v>45</v>
      </c>
      <c r="Z9" s="14" t="s">
        <v>46</v>
      </c>
      <c r="AA9" s="14" t="s">
        <v>211</v>
      </c>
      <c r="AB9" s="14" t="s">
        <v>48</v>
      </c>
      <c r="AC9" s="40" t="s">
        <v>49</v>
      </c>
      <c r="AD9" s="3"/>
      <c r="AE9" s="36"/>
      <c r="AF9" s="36"/>
      <c r="AG9" s="36"/>
      <c r="AH9" s="36"/>
      <c r="AI9" s="36"/>
      <c r="AJ9" s="36"/>
      <c r="AK9" s="36"/>
      <c r="AL9" s="36"/>
    </row>
    <row r="10" customHeight="1" spans="1:38">
      <c r="A10" s="10">
        <v>5</v>
      </c>
      <c r="B10" s="11" t="s">
        <v>31</v>
      </c>
      <c r="C10" s="11" t="s">
        <v>32</v>
      </c>
      <c r="D10" s="11" t="s">
        <v>205</v>
      </c>
      <c r="E10" s="14" t="s">
        <v>224</v>
      </c>
      <c r="F10" s="14" t="s">
        <v>225</v>
      </c>
      <c r="G10" s="14" t="s">
        <v>226</v>
      </c>
      <c r="H10" s="14"/>
      <c r="I10" s="14">
        <v>2018.12</v>
      </c>
      <c r="J10" s="14" t="str">
        <f>C10&amp;D10&amp;E10</f>
        <v>清镇市暗流镇关口村委会</v>
      </c>
      <c r="K10" s="32" t="s">
        <v>227</v>
      </c>
      <c r="L10" s="30">
        <v>2.783</v>
      </c>
      <c r="M10" s="31">
        <v>205.172269</v>
      </c>
      <c r="N10" s="14" t="s">
        <v>40</v>
      </c>
      <c r="O10" s="14" t="s">
        <v>224</v>
      </c>
      <c r="P10" s="14" t="s">
        <v>66</v>
      </c>
      <c r="Q10" s="14"/>
      <c r="R10" s="14"/>
      <c r="S10" s="14" t="s">
        <v>42</v>
      </c>
      <c r="T10" s="14">
        <f>VLOOKUP(F10,[1]Sheet3!$E$4:$N$298,9,FALSE)</f>
        <v>5</v>
      </c>
      <c r="U10" s="14"/>
      <c r="V10" s="14"/>
      <c r="W10" s="14" t="s">
        <v>228</v>
      </c>
      <c r="X10" s="14" t="s">
        <v>44</v>
      </c>
      <c r="Y10" s="14" t="s">
        <v>45</v>
      </c>
      <c r="Z10" s="14" t="s">
        <v>46</v>
      </c>
      <c r="AA10" s="14" t="s">
        <v>211</v>
      </c>
      <c r="AB10" s="14" t="s">
        <v>48</v>
      </c>
      <c r="AC10" s="40" t="s">
        <v>49</v>
      </c>
      <c r="AD10" s="3"/>
      <c r="AE10" s="36"/>
      <c r="AF10" s="36"/>
      <c r="AG10" s="36"/>
      <c r="AH10" s="36"/>
      <c r="AI10" s="36"/>
      <c r="AJ10" s="36"/>
      <c r="AK10" s="36"/>
      <c r="AL10" s="36"/>
    </row>
    <row r="11" customHeight="1" spans="1:38">
      <c r="A11" s="13">
        <v>6</v>
      </c>
      <c r="B11" s="11" t="s">
        <v>31</v>
      </c>
      <c r="C11" s="11" t="s">
        <v>32</v>
      </c>
      <c r="D11" s="11" t="s">
        <v>229</v>
      </c>
      <c r="E11" s="11" t="s">
        <v>230</v>
      </c>
      <c r="F11" s="11" t="s">
        <v>231</v>
      </c>
      <c r="G11" s="12" t="s">
        <v>232</v>
      </c>
      <c r="H11" s="12"/>
      <c r="I11" s="14">
        <v>2017.12</v>
      </c>
      <c r="J11" s="14" t="str">
        <f>C11&amp;D11&amp;E11</f>
        <v>清镇市卫城镇蔡水村委会</v>
      </c>
      <c r="K11" s="14" t="s">
        <v>233</v>
      </c>
      <c r="L11" s="30">
        <v>0.854</v>
      </c>
      <c r="M11" s="31">
        <v>65.258851</v>
      </c>
      <c r="N11" s="14" t="s">
        <v>40</v>
      </c>
      <c r="O11" s="11" t="s">
        <v>230</v>
      </c>
      <c r="P11" s="14" t="s">
        <v>66</v>
      </c>
      <c r="Q11" s="14"/>
      <c r="R11" s="14"/>
      <c r="S11" s="14" t="s">
        <v>42</v>
      </c>
      <c r="T11" s="14">
        <f>VLOOKUP(F11,[1]Sheet3!$E$4:$N$298,9,FALSE)</f>
        <v>5</v>
      </c>
      <c r="U11" s="14"/>
      <c r="V11" s="14"/>
      <c r="W11" s="14" t="s">
        <v>234</v>
      </c>
      <c r="X11" s="14" t="s">
        <v>44</v>
      </c>
      <c r="Y11" s="14" t="s">
        <v>45</v>
      </c>
      <c r="Z11" s="14" t="s">
        <v>235</v>
      </c>
      <c r="AA11" s="14" t="s">
        <v>211</v>
      </c>
      <c r="AB11" s="14" t="s">
        <v>212</v>
      </c>
      <c r="AC11" s="40" t="s">
        <v>236</v>
      </c>
      <c r="AD11" s="3"/>
      <c r="AE11" s="36"/>
      <c r="AF11" s="36"/>
      <c r="AG11" s="36"/>
      <c r="AH11" s="36"/>
      <c r="AI11" s="36"/>
      <c r="AJ11" s="36"/>
      <c r="AK11" s="36"/>
      <c r="AL11" s="36"/>
    </row>
    <row r="12" customHeight="1" spans="1:38">
      <c r="A12" s="10">
        <v>7</v>
      </c>
      <c r="B12" s="11" t="s">
        <v>31</v>
      </c>
      <c r="C12" s="11" t="s">
        <v>32</v>
      </c>
      <c r="D12" s="11" t="s">
        <v>229</v>
      </c>
      <c r="E12" s="11" t="s">
        <v>230</v>
      </c>
      <c r="F12" s="11" t="s">
        <v>237</v>
      </c>
      <c r="G12" s="12" t="s">
        <v>238</v>
      </c>
      <c r="H12" s="12"/>
      <c r="I12" s="14">
        <v>2017.12</v>
      </c>
      <c r="J12" s="14" t="str">
        <f>C12&amp;D12&amp;E12</f>
        <v>清镇市卫城镇蔡水村委会</v>
      </c>
      <c r="K12" s="14" t="s">
        <v>239</v>
      </c>
      <c r="L12" s="30">
        <v>0.437</v>
      </c>
      <c r="M12" s="31">
        <v>45.912912</v>
      </c>
      <c r="N12" s="14" t="s">
        <v>40</v>
      </c>
      <c r="O12" s="11" t="s">
        <v>230</v>
      </c>
      <c r="P12" s="14" t="s">
        <v>66</v>
      </c>
      <c r="Q12" s="14"/>
      <c r="R12" s="14"/>
      <c r="S12" s="14" t="s">
        <v>42</v>
      </c>
      <c r="T12" s="14">
        <f>VLOOKUP(F12,[1]Sheet3!$E$4:$N$298,9,FALSE)</f>
        <v>5</v>
      </c>
      <c r="U12" s="14"/>
      <c r="V12" s="14"/>
      <c r="W12" s="14" t="s">
        <v>234</v>
      </c>
      <c r="X12" s="14" t="s">
        <v>44</v>
      </c>
      <c r="Y12" s="14" t="s">
        <v>45</v>
      </c>
      <c r="Z12" s="14" t="s">
        <v>235</v>
      </c>
      <c r="AA12" s="14" t="s">
        <v>211</v>
      </c>
      <c r="AB12" s="14" t="s">
        <v>212</v>
      </c>
      <c r="AC12" s="40" t="s">
        <v>236</v>
      </c>
      <c r="AD12" s="3"/>
      <c r="AE12" s="36"/>
      <c r="AF12" s="36"/>
      <c r="AG12" s="36"/>
      <c r="AH12" s="36"/>
      <c r="AI12" s="36"/>
      <c r="AJ12" s="36"/>
      <c r="AK12" s="36"/>
      <c r="AL12" s="36"/>
    </row>
    <row r="13" customHeight="1" spans="1:38">
      <c r="A13" s="13">
        <v>8</v>
      </c>
      <c r="B13" s="11" t="s">
        <v>31</v>
      </c>
      <c r="C13" s="11" t="s">
        <v>32</v>
      </c>
      <c r="D13" s="11" t="s">
        <v>205</v>
      </c>
      <c r="E13" s="14" t="s">
        <v>240</v>
      </c>
      <c r="F13" s="14" t="s">
        <v>241</v>
      </c>
      <c r="G13" s="14" t="s">
        <v>242</v>
      </c>
      <c r="H13" s="14"/>
      <c r="I13" s="14">
        <v>2018.12</v>
      </c>
      <c r="J13" s="14" t="str">
        <f>C13&amp;D13&amp;E13</f>
        <v>清镇市暗流镇韩家坝村委会</v>
      </c>
      <c r="K13" s="32" t="s">
        <v>243</v>
      </c>
      <c r="L13" s="14">
        <v>2.187</v>
      </c>
      <c r="M13" s="14">
        <v>158.09527947541</v>
      </c>
      <c r="N13" s="14" t="s">
        <v>40</v>
      </c>
      <c r="O13" s="14" t="s">
        <v>240</v>
      </c>
      <c r="P13" s="14" t="s">
        <v>41</v>
      </c>
      <c r="Q13" s="14">
        <v>0</v>
      </c>
      <c r="R13" s="14">
        <v>2.187</v>
      </c>
      <c r="S13" s="14" t="s">
        <v>42</v>
      </c>
      <c r="T13" s="14">
        <f>VLOOKUP(F13,[1]Sheet3!$E$4:$N$298,9,FALSE)</f>
        <v>4.5</v>
      </c>
      <c r="U13" s="14">
        <v>158.09527947541</v>
      </c>
      <c r="V13" s="14"/>
      <c r="W13" s="14" t="s">
        <v>244</v>
      </c>
      <c r="X13" s="14" t="s">
        <v>44</v>
      </c>
      <c r="Y13" s="14" t="s">
        <v>45</v>
      </c>
      <c r="Z13" s="14" t="s">
        <v>46</v>
      </c>
      <c r="AA13" s="14" t="s">
        <v>211</v>
      </c>
      <c r="AB13" s="14" t="s">
        <v>48</v>
      </c>
      <c r="AC13" s="40" t="s">
        <v>49</v>
      </c>
      <c r="AD13" s="3"/>
      <c r="AE13" s="36"/>
      <c r="AF13" s="36"/>
      <c r="AG13" s="36"/>
      <c r="AH13" s="36"/>
      <c r="AI13" s="36"/>
      <c r="AJ13" s="36"/>
      <c r="AK13" s="36"/>
      <c r="AL13" s="36"/>
    </row>
    <row r="14" customHeight="1" spans="1:38">
      <c r="A14" s="13"/>
      <c r="B14" s="11" t="s">
        <v>31</v>
      </c>
      <c r="C14" s="11" t="s">
        <v>32</v>
      </c>
      <c r="D14" s="11" t="s">
        <v>205</v>
      </c>
      <c r="E14" s="14" t="s">
        <v>245</v>
      </c>
      <c r="F14" s="14" t="s">
        <v>241</v>
      </c>
      <c r="G14" s="14" t="s">
        <v>242</v>
      </c>
      <c r="H14" s="14"/>
      <c r="I14" s="14">
        <v>2018.12</v>
      </c>
      <c r="J14" s="14" t="str">
        <f>C14&amp;D14&amp;E14</f>
        <v>清镇市暗流镇蒋家院村委会</v>
      </c>
      <c r="K14" s="32" t="s">
        <v>246</v>
      </c>
      <c r="L14" s="14">
        <v>2.191</v>
      </c>
      <c r="M14" s="14">
        <v>158.384434078931</v>
      </c>
      <c r="N14" s="14" t="s">
        <v>40</v>
      </c>
      <c r="O14" s="14" t="s">
        <v>245</v>
      </c>
      <c r="P14" s="14" t="s">
        <v>41</v>
      </c>
      <c r="Q14" s="14">
        <v>2.187</v>
      </c>
      <c r="R14" s="14">
        <v>4.378</v>
      </c>
      <c r="S14" s="14" t="s">
        <v>42</v>
      </c>
      <c r="T14" s="14">
        <f>VLOOKUP(F14,[1]Sheet3!$E$4:$N$298,9,FALSE)</f>
        <v>4.5</v>
      </c>
      <c r="U14" s="14">
        <v>158.384434078931</v>
      </c>
      <c r="V14" s="14"/>
      <c r="W14" s="14" t="s">
        <v>247</v>
      </c>
      <c r="X14" s="14" t="s">
        <v>44</v>
      </c>
      <c r="Y14" s="14" t="s">
        <v>45</v>
      </c>
      <c r="Z14" s="14" t="s">
        <v>46</v>
      </c>
      <c r="AA14" s="14" t="s">
        <v>211</v>
      </c>
      <c r="AB14" s="14" t="s">
        <v>48</v>
      </c>
      <c r="AC14" s="40" t="s">
        <v>49</v>
      </c>
      <c r="AD14" s="3"/>
      <c r="AE14" s="36"/>
      <c r="AF14" s="36"/>
      <c r="AG14" s="36"/>
      <c r="AH14" s="36"/>
      <c r="AI14" s="36"/>
      <c r="AJ14" s="36"/>
      <c r="AK14" s="36"/>
      <c r="AL14" s="36"/>
    </row>
    <row r="15" customHeight="1" spans="1:38">
      <c r="A15" s="13"/>
      <c r="B15" s="11" t="s">
        <v>31</v>
      </c>
      <c r="C15" s="11" t="s">
        <v>32</v>
      </c>
      <c r="D15" s="11" t="s">
        <v>205</v>
      </c>
      <c r="E15" s="14" t="s">
        <v>248</v>
      </c>
      <c r="F15" s="14" t="s">
        <v>241</v>
      </c>
      <c r="G15" s="14" t="s">
        <v>242</v>
      </c>
      <c r="H15" s="14"/>
      <c r="I15" s="14">
        <v>2018.12</v>
      </c>
      <c r="J15" s="14" t="str">
        <f>C15&amp;D15&amp;E15</f>
        <v>清镇市暗流镇朝阳村委会</v>
      </c>
      <c r="K15" s="32" t="s">
        <v>249</v>
      </c>
      <c r="L15" s="14">
        <v>4.208</v>
      </c>
      <c r="M15" s="14">
        <v>304.190642904675</v>
      </c>
      <c r="N15" s="14" t="s">
        <v>40</v>
      </c>
      <c r="O15" s="14" t="s">
        <v>248</v>
      </c>
      <c r="P15" s="14" t="s">
        <v>41</v>
      </c>
      <c r="Q15" s="14">
        <v>4.378</v>
      </c>
      <c r="R15" s="14">
        <v>8.586</v>
      </c>
      <c r="S15" s="14" t="s">
        <v>42</v>
      </c>
      <c r="T15" s="14">
        <f>VLOOKUP(F15,[1]Sheet3!$E$4:$N$298,9,FALSE)</f>
        <v>4.5</v>
      </c>
      <c r="U15" s="14">
        <v>304.190642904675</v>
      </c>
      <c r="V15" s="14"/>
      <c r="W15" s="14" t="s">
        <v>250</v>
      </c>
      <c r="X15" s="14" t="s">
        <v>44</v>
      </c>
      <c r="Y15" s="14" t="s">
        <v>45</v>
      </c>
      <c r="Z15" s="14" t="s">
        <v>46</v>
      </c>
      <c r="AA15" s="14" t="s">
        <v>211</v>
      </c>
      <c r="AB15" s="14" t="s">
        <v>48</v>
      </c>
      <c r="AC15" s="40" t="s">
        <v>49</v>
      </c>
      <c r="AD15" s="3"/>
      <c r="AE15" s="36"/>
      <c r="AF15" s="36"/>
      <c r="AG15" s="36"/>
      <c r="AH15" s="36"/>
      <c r="AI15" s="36"/>
      <c r="AJ15" s="36"/>
      <c r="AK15" s="36"/>
      <c r="AL15" s="36"/>
    </row>
    <row r="16" customHeight="1" spans="1:38">
      <c r="A16" s="13"/>
      <c r="B16" s="11" t="s">
        <v>31</v>
      </c>
      <c r="C16" s="11" t="s">
        <v>32</v>
      </c>
      <c r="D16" s="11" t="s">
        <v>205</v>
      </c>
      <c r="E16" s="14" t="s">
        <v>206</v>
      </c>
      <c r="F16" s="14" t="s">
        <v>241</v>
      </c>
      <c r="G16" s="14" t="s">
        <v>242</v>
      </c>
      <c r="H16" s="14"/>
      <c r="I16" s="14">
        <v>2018.12</v>
      </c>
      <c r="J16" s="14" t="str">
        <f>C16&amp;D16&amp;E16</f>
        <v>清镇市暗流镇暗流河村委会</v>
      </c>
      <c r="K16" s="32" t="s">
        <v>251</v>
      </c>
      <c r="L16" s="14">
        <v>1.296</v>
      </c>
      <c r="M16" s="14">
        <v>93.6860915409836</v>
      </c>
      <c r="N16" s="14" t="s">
        <v>40</v>
      </c>
      <c r="O16" s="14" t="s">
        <v>206</v>
      </c>
      <c r="P16" s="14" t="s">
        <v>41</v>
      </c>
      <c r="Q16" s="14">
        <v>8.586</v>
      </c>
      <c r="R16" s="14">
        <v>9.882</v>
      </c>
      <c r="S16" s="14" t="s">
        <v>42</v>
      </c>
      <c r="T16" s="14">
        <f>VLOOKUP(F16,[1]Sheet3!$E$4:$N$298,9,FALSE)</f>
        <v>4.5</v>
      </c>
      <c r="U16" s="14">
        <v>93.6860915409836</v>
      </c>
      <c r="V16" s="14"/>
      <c r="W16" s="14" t="s">
        <v>210</v>
      </c>
      <c r="X16" s="14" t="s">
        <v>44</v>
      </c>
      <c r="Y16" s="14" t="s">
        <v>45</v>
      </c>
      <c r="Z16" s="14" t="s">
        <v>46</v>
      </c>
      <c r="AA16" s="14" t="s">
        <v>211</v>
      </c>
      <c r="AB16" s="14" t="s">
        <v>48</v>
      </c>
      <c r="AC16" s="40" t="s">
        <v>49</v>
      </c>
      <c r="AD16" s="3"/>
      <c r="AE16" s="36"/>
      <c r="AF16" s="36"/>
      <c r="AG16" s="36"/>
      <c r="AH16" s="36"/>
      <c r="AI16" s="36"/>
      <c r="AJ16" s="36"/>
      <c r="AK16" s="36"/>
      <c r="AL16" s="36"/>
    </row>
    <row r="17" customHeight="1" spans="1:38">
      <c r="A17" s="10">
        <v>9</v>
      </c>
      <c r="B17" s="11" t="s">
        <v>31</v>
      </c>
      <c r="C17" s="11" t="s">
        <v>32</v>
      </c>
      <c r="D17" s="11" t="s">
        <v>205</v>
      </c>
      <c r="E17" s="14" t="s">
        <v>240</v>
      </c>
      <c r="F17" s="14" t="s">
        <v>252</v>
      </c>
      <c r="G17" s="14" t="s">
        <v>253</v>
      </c>
      <c r="H17" s="14"/>
      <c r="I17" s="14">
        <v>2018.12</v>
      </c>
      <c r="J17" s="14" t="str">
        <f>C17&amp;D17&amp;E17</f>
        <v>清镇市暗流镇韩家坝村委会</v>
      </c>
      <c r="K17" s="32" t="s">
        <v>254</v>
      </c>
      <c r="L17" s="14">
        <v>0.4</v>
      </c>
      <c r="M17" s="14">
        <v>21.3204284444444</v>
      </c>
      <c r="N17" s="14" t="s">
        <v>40</v>
      </c>
      <c r="O17" s="14" t="s">
        <v>240</v>
      </c>
      <c r="P17" s="14" t="s">
        <v>41</v>
      </c>
      <c r="Q17" s="14">
        <v>0</v>
      </c>
      <c r="R17" s="14">
        <v>0.4</v>
      </c>
      <c r="S17" s="14" t="s">
        <v>42</v>
      </c>
      <c r="T17" s="14">
        <f>VLOOKUP(F17,[1]Sheet3!$E$4:$N$298,9,FALSE)</f>
        <v>4.5</v>
      </c>
      <c r="U17" s="14">
        <v>21.3204284444444</v>
      </c>
      <c r="V17" s="14"/>
      <c r="W17" s="14" t="s">
        <v>244</v>
      </c>
      <c r="X17" s="14" t="s">
        <v>44</v>
      </c>
      <c r="Y17" s="14" t="s">
        <v>45</v>
      </c>
      <c r="Z17" s="14" t="s">
        <v>46</v>
      </c>
      <c r="AA17" s="14" t="s">
        <v>211</v>
      </c>
      <c r="AB17" s="14" t="s">
        <v>48</v>
      </c>
      <c r="AC17" s="40" t="s">
        <v>49</v>
      </c>
      <c r="AD17" s="3"/>
      <c r="AE17" s="36"/>
      <c r="AF17" s="36"/>
      <c r="AG17" s="36"/>
      <c r="AH17" s="36"/>
      <c r="AI17" s="36"/>
      <c r="AJ17" s="36"/>
      <c r="AK17" s="36"/>
      <c r="AL17" s="36"/>
    </row>
    <row r="18" customHeight="1" spans="1:38">
      <c r="A18" s="13"/>
      <c r="B18" s="11" t="s">
        <v>31</v>
      </c>
      <c r="C18" s="11" t="s">
        <v>32</v>
      </c>
      <c r="D18" s="11" t="s">
        <v>205</v>
      </c>
      <c r="E18" s="14" t="s">
        <v>245</v>
      </c>
      <c r="F18" s="14" t="s">
        <v>252</v>
      </c>
      <c r="G18" s="14" t="s">
        <v>253</v>
      </c>
      <c r="H18" s="14"/>
      <c r="I18" s="14">
        <v>2018.12</v>
      </c>
      <c r="J18" s="14" t="str">
        <f>C18&amp;D18&amp;E18</f>
        <v>清镇市暗流镇蒋家院村委会</v>
      </c>
      <c r="K18" s="32" t="s">
        <v>255</v>
      </c>
      <c r="L18" s="14">
        <v>1.625</v>
      </c>
      <c r="M18" s="14">
        <v>86.6142405555556</v>
      </c>
      <c r="N18" s="14" t="s">
        <v>40</v>
      </c>
      <c r="O18" s="14" t="s">
        <v>245</v>
      </c>
      <c r="P18" s="14" t="s">
        <v>41</v>
      </c>
      <c r="Q18" s="14">
        <v>0.4</v>
      </c>
      <c r="R18" s="14">
        <v>2.025</v>
      </c>
      <c r="S18" s="14" t="s">
        <v>42</v>
      </c>
      <c r="T18" s="14">
        <f>VLOOKUP(F18,[1]Sheet3!$E$4:$N$298,9,FALSE)</f>
        <v>4.5</v>
      </c>
      <c r="U18" s="14">
        <v>86.6142405555556</v>
      </c>
      <c r="V18" s="14"/>
      <c r="W18" s="14" t="s">
        <v>247</v>
      </c>
      <c r="X18" s="14" t="s">
        <v>44</v>
      </c>
      <c r="Y18" s="14" t="s">
        <v>45</v>
      </c>
      <c r="Z18" s="14" t="s">
        <v>46</v>
      </c>
      <c r="AA18" s="14" t="s">
        <v>211</v>
      </c>
      <c r="AB18" s="14" t="s">
        <v>48</v>
      </c>
      <c r="AC18" s="40" t="s">
        <v>49</v>
      </c>
      <c r="AD18" s="3"/>
      <c r="AE18" s="36"/>
      <c r="AF18" s="36"/>
      <c r="AG18" s="36"/>
      <c r="AH18" s="36"/>
      <c r="AI18" s="36"/>
      <c r="AJ18" s="36"/>
      <c r="AK18" s="36"/>
      <c r="AL18" s="36"/>
    </row>
    <row r="19" customHeight="1" spans="1:38">
      <c r="A19" s="13">
        <v>10</v>
      </c>
      <c r="B19" s="11" t="s">
        <v>31</v>
      </c>
      <c r="C19" s="11" t="s">
        <v>32</v>
      </c>
      <c r="D19" s="11" t="s">
        <v>205</v>
      </c>
      <c r="E19" s="14" t="s">
        <v>256</v>
      </c>
      <c r="F19" s="14" t="s">
        <v>257</v>
      </c>
      <c r="G19" s="14" t="s">
        <v>258</v>
      </c>
      <c r="H19" s="14"/>
      <c r="I19" s="14">
        <v>2018.12</v>
      </c>
      <c r="J19" s="14" t="str">
        <f>C19&amp;D19&amp;E19</f>
        <v>清镇市暗流镇洗米村委会</v>
      </c>
      <c r="K19" s="32" t="s">
        <v>259</v>
      </c>
      <c r="L19" s="14">
        <v>0.436</v>
      </c>
      <c r="M19" s="14">
        <v>15.5508634994995</v>
      </c>
      <c r="N19" s="14" t="s">
        <v>40</v>
      </c>
      <c r="O19" s="14" t="s">
        <v>256</v>
      </c>
      <c r="P19" s="14" t="s">
        <v>41</v>
      </c>
      <c r="Q19" s="14">
        <v>0</v>
      </c>
      <c r="R19" s="14">
        <v>0.436</v>
      </c>
      <c r="S19" s="14" t="s">
        <v>42</v>
      </c>
      <c r="T19" s="14">
        <f>VLOOKUP(F19,[1]Sheet3!$E$4:$N$298,9,FALSE)</f>
        <v>4.5</v>
      </c>
      <c r="U19" s="14">
        <v>15.5508634994995</v>
      </c>
      <c r="V19" s="14"/>
      <c r="W19" s="14" t="s">
        <v>260</v>
      </c>
      <c r="X19" s="14" t="s">
        <v>44</v>
      </c>
      <c r="Y19" s="14" t="s">
        <v>45</v>
      </c>
      <c r="Z19" s="14" t="s">
        <v>46</v>
      </c>
      <c r="AA19" s="14" t="s">
        <v>211</v>
      </c>
      <c r="AB19" s="14" t="s">
        <v>48</v>
      </c>
      <c r="AC19" s="40" t="s">
        <v>49</v>
      </c>
      <c r="AD19" s="3"/>
      <c r="AE19" s="36"/>
      <c r="AF19" s="36"/>
      <c r="AG19" s="36"/>
      <c r="AH19" s="36"/>
      <c r="AI19" s="36"/>
      <c r="AJ19" s="36"/>
      <c r="AK19" s="36"/>
      <c r="AL19" s="36"/>
    </row>
    <row r="20" customHeight="1" spans="1:38">
      <c r="A20" s="13"/>
      <c r="B20" s="11" t="s">
        <v>31</v>
      </c>
      <c r="C20" s="11" t="s">
        <v>32</v>
      </c>
      <c r="D20" s="11" t="s">
        <v>205</v>
      </c>
      <c r="E20" s="14" t="s">
        <v>261</v>
      </c>
      <c r="F20" s="14" t="s">
        <v>257</v>
      </c>
      <c r="G20" s="14" t="s">
        <v>258</v>
      </c>
      <c r="H20" s="14"/>
      <c r="I20" s="14">
        <v>2018.12</v>
      </c>
      <c r="J20" s="14" t="str">
        <f>C20&amp;D20&amp;E20</f>
        <v>清镇市暗流镇木刻村委会</v>
      </c>
      <c r="K20" s="32" t="s">
        <v>262</v>
      </c>
      <c r="L20" s="14">
        <v>1.635</v>
      </c>
      <c r="M20" s="14">
        <v>58.3157381231231</v>
      </c>
      <c r="N20" s="14" t="s">
        <v>40</v>
      </c>
      <c r="O20" s="14" t="s">
        <v>261</v>
      </c>
      <c r="P20" s="14" t="s">
        <v>41</v>
      </c>
      <c r="Q20" s="14">
        <v>0.436</v>
      </c>
      <c r="R20" s="14">
        <v>2.071</v>
      </c>
      <c r="S20" s="14" t="s">
        <v>42</v>
      </c>
      <c r="T20" s="14">
        <f>VLOOKUP(F20,[1]Sheet3!$E$4:$N$298,9,FALSE)</f>
        <v>4.5</v>
      </c>
      <c r="U20" s="14">
        <v>58.3157381231231</v>
      </c>
      <c r="V20" s="14"/>
      <c r="W20" s="14" t="s">
        <v>263</v>
      </c>
      <c r="X20" s="14" t="s">
        <v>44</v>
      </c>
      <c r="Y20" s="14" t="s">
        <v>45</v>
      </c>
      <c r="Z20" s="14" t="s">
        <v>46</v>
      </c>
      <c r="AA20" s="14" t="s">
        <v>211</v>
      </c>
      <c r="AB20" s="14" t="s">
        <v>48</v>
      </c>
      <c r="AC20" s="40" t="s">
        <v>49</v>
      </c>
      <c r="AD20" s="3"/>
      <c r="AE20" s="36"/>
      <c r="AF20" s="36"/>
      <c r="AG20" s="36"/>
      <c r="AH20" s="36"/>
      <c r="AI20" s="36"/>
      <c r="AJ20" s="36"/>
      <c r="AK20" s="36"/>
      <c r="AL20" s="36"/>
    </row>
    <row r="21" customHeight="1" spans="1:38">
      <c r="A21" s="13"/>
      <c r="B21" s="11" t="s">
        <v>31</v>
      </c>
      <c r="C21" s="11" t="s">
        <v>32</v>
      </c>
      <c r="D21" s="11" t="s">
        <v>205</v>
      </c>
      <c r="E21" s="14" t="s">
        <v>264</v>
      </c>
      <c r="F21" s="14" t="s">
        <v>257</v>
      </c>
      <c r="G21" s="14" t="s">
        <v>258</v>
      </c>
      <c r="H21" s="14"/>
      <c r="I21" s="14">
        <v>2018.12</v>
      </c>
      <c r="J21" s="14" t="str">
        <f>C21&amp;D21&amp;E21</f>
        <v>清镇市暗流镇矿山村委会</v>
      </c>
      <c r="K21" s="32" t="s">
        <v>265</v>
      </c>
      <c r="L21" s="14">
        <v>2.924</v>
      </c>
      <c r="M21" s="14">
        <v>104.290653377377</v>
      </c>
      <c r="N21" s="14" t="s">
        <v>40</v>
      </c>
      <c r="O21" s="14" t="s">
        <v>264</v>
      </c>
      <c r="P21" s="14" t="s">
        <v>41</v>
      </c>
      <c r="Q21" s="14">
        <v>2.071</v>
      </c>
      <c r="R21" s="14">
        <v>4.995</v>
      </c>
      <c r="S21" s="14" t="s">
        <v>42</v>
      </c>
      <c r="T21" s="14">
        <f>VLOOKUP(F21,[1]Sheet3!$E$4:$N$298,9,FALSE)</f>
        <v>4.5</v>
      </c>
      <c r="U21" s="14">
        <v>104.290653377377</v>
      </c>
      <c r="V21" s="14"/>
      <c r="W21" s="14" t="s">
        <v>266</v>
      </c>
      <c r="X21" s="14" t="s">
        <v>44</v>
      </c>
      <c r="Y21" s="14" t="s">
        <v>45</v>
      </c>
      <c r="Z21" s="14" t="s">
        <v>46</v>
      </c>
      <c r="AA21" s="14" t="s">
        <v>211</v>
      </c>
      <c r="AB21" s="14" t="s">
        <v>48</v>
      </c>
      <c r="AC21" s="40" t="s">
        <v>49</v>
      </c>
      <c r="AD21" s="3"/>
      <c r="AE21" s="36"/>
      <c r="AF21" s="36"/>
      <c r="AG21" s="36"/>
      <c r="AH21" s="36"/>
      <c r="AI21" s="36"/>
      <c r="AJ21" s="36"/>
      <c r="AK21" s="36"/>
      <c r="AL21" s="36"/>
    </row>
    <row r="22" customHeight="1" spans="1:38">
      <c r="A22" s="10">
        <v>11</v>
      </c>
      <c r="B22" s="11" t="s">
        <v>31</v>
      </c>
      <c r="C22" s="11" t="s">
        <v>32</v>
      </c>
      <c r="D22" s="11" t="s">
        <v>205</v>
      </c>
      <c r="E22" s="14" t="s">
        <v>240</v>
      </c>
      <c r="F22" s="14" t="s">
        <v>267</v>
      </c>
      <c r="G22" s="14" t="s">
        <v>268</v>
      </c>
      <c r="H22" s="14"/>
      <c r="I22" s="14">
        <v>2018.12</v>
      </c>
      <c r="J22" s="14" t="str">
        <f>C22&amp;D22&amp;E22</f>
        <v>清镇市暗流镇韩家坝村委会</v>
      </c>
      <c r="K22" s="32" t="s">
        <v>269</v>
      </c>
      <c r="L22" s="14">
        <v>1.307</v>
      </c>
      <c r="M22" s="14">
        <v>71.8523484585566</v>
      </c>
      <c r="N22" s="14" t="s">
        <v>40</v>
      </c>
      <c r="O22" s="14" t="s">
        <v>240</v>
      </c>
      <c r="P22" s="14" t="s">
        <v>41</v>
      </c>
      <c r="Q22" s="14">
        <v>0</v>
      </c>
      <c r="R22" s="14">
        <v>1.307</v>
      </c>
      <c r="S22" s="14" t="s">
        <v>42</v>
      </c>
      <c r="T22" s="14">
        <f>VLOOKUP(F22,[1]Sheet3!$E$4:$N$298,9,FALSE)</f>
        <v>4.5</v>
      </c>
      <c r="U22" s="14">
        <v>71.8523484585566</v>
      </c>
      <c r="V22" s="14"/>
      <c r="W22" s="14" t="s">
        <v>244</v>
      </c>
      <c r="X22" s="14" t="s">
        <v>44</v>
      </c>
      <c r="Y22" s="14" t="s">
        <v>45</v>
      </c>
      <c r="Z22" s="14" t="s">
        <v>46</v>
      </c>
      <c r="AA22" s="14" t="s">
        <v>211</v>
      </c>
      <c r="AB22" s="14" t="s">
        <v>48</v>
      </c>
      <c r="AC22" s="40" t="s">
        <v>49</v>
      </c>
      <c r="AD22" s="3"/>
      <c r="AE22" s="36"/>
      <c r="AF22" s="36"/>
      <c r="AG22" s="36"/>
      <c r="AH22" s="36"/>
      <c r="AI22" s="36"/>
      <c r="AJ22" s="36"/>
      <c r="AK22" s="36"/>
      <c r="AL22" s="36"/>
    </row>
    <row r="23" customHeight="1" spans="1:38">
      <c r="A23" s="13"/>
      <c r="B23" s="11" t="s">
        <v>31</v>
      </c>
      <c r="C23" s="11" t="s">
        <v>32</v>
      </c>
      <c r="D23" s="11" t="s">
        <v>205</v>
      </c>
      <c r="E23" s="14" t="s">
        <v>270</v>
      </c>
      <c r="F23" s="14" t="s">
        <v>267</v>
      </c>
      <c r="G23" s="14" t="s">
        <v>268</v>
      </c>
      <c r="H23" s="14"/>
      <c r="I23" s="14">
        <v>2018.12</v>
      </c>
      <c r="J23" s="14" t="str">
        <f>C23&amp;D23&amp;E23</f>
        <v>清镇市暗流镇光明村委会</v>
      </c>
      <c r="K23" s="32" t="s">
        <v>271</v>
      </c>
      <c r="L23" s="14">
        <v>3.933</v>
      </c>
      <c r="M23" s="14">
        <v>216.216745591051</v>
      </c>
      <c r="N23" s="14" t="s">
        <v>40</v>
      </c>
      <c r="O23" s="14" t="s">
        <v>270</v>
      </c>
      <c r="P23" s="14" t="s">
        <v>41</v>
      </c>
      <c r="Q23" s="14">
        <v>1.307</v>
      </c>
      <c r="R23" s="14">
        <v>5.24</v>
      </c>
      <c r="S23" s="14" t="s">
        <v>42</v>
      </c>
      <c r="T23" s="14">
        <f>VLOOKUP(F23,[1]Sheet3!$E$4:$N$298,9,FALSE)</f>
        <v>4.5</v>
      </c>
      <c r="U23" s="14">
        <v>216.216745591051</v>
      </c>
      <c r="V23" s="14"/>
      <c r="W23" s="14" t="s">
        <v>272</v>
      </c>
      <c r="X23" s="14" t="s">
        <v>44</v>
      </c>
      <c r="Y23" s="14" t="s">
        <v>45</v>
      </c>
      <c r="Z23" s="14" t="s">
        <v>46</v>
      </c>
      <c r="AA23" s="14" t="s">
        <v>211</v>
      </c>
      <c r="AB23" s="14" t="s">
        <v>48</v>
      </c>
      <c r="AC23" s="40" t="s">
        <v>49</v>
      </c>
      <c r="AD23" s="3"/>
      <c r="AE23" s="36"/>
      <c r="AF23" s="36"/>
      <c r="AG23" s="36"/>
      <c r="AH23" s="36"/>
      <c r="AI23" s="36"/>
      <c r="AJ23" s="36"/>
      <c r="AK23" s="36"/>
      <c r="AL23" s="36"/>
    </row>
    <row r="24" customHeight="1" spans="1:38">
      <c r="A24" s="13"/>
      <c r="B24" s="11" t="s">
        <v>31</v>
      </c>
      <c r="C24" s="11" t="s">
        <v>32</v>
      </c>
      <c r="D24" s="11" t="s">
        <v>205</v>
      </c>
      <c r="E24" s="14" t="s">
        <v>273</v>
      </c>
      <c r="F24" s="14" t="s">
        <v>267</v>
      </c>
      <c r="G24" s="14" t="s">
        <v>268</v>
      </c>
      <c r="H24" s="14"/>
      <c r="I24" s="14">
        <v>2018.12</v>
      </c>
      <c r="J24" s="14" t="str">
        <f>C24&amp;D24&amp;E24</f>
        <v>清镇市暗流镇沙田村委会</v>
      </c>
      <c r="K24" s="32" t="s">
        <v>227</v>
      </c>
      <c r="L24" s="14">
        <v>2.783</v>
      </c>
      <c r="M24" s="14">
        <v>152.995474950393</v>
      </c>
      <c r="N24" s="14" t="s">
        <v>40</v>
      </c>
      <c r="O24" s="14" t="s">
        <v>273</v>
      </c>
      <c r="P24" s="14" t="s">
        <v>41</v>
      </c>
      <c r="Q24" s="14">
        <v>5.24</v>
      </c>
      <c r="R24" s="14">
        <v>8.023</v>
      </c>
      <c r="S24" s="14" t="s">
        <v>42</v>
      </c>
      <c r="T24" s="14">
        <f>VLOOKUP(F24,[1]Sheet3!$E$4:$N$298,9,FALSE)</f>
        <v>4.5</v>
      </c>
      <c r="U24" s="14">
        <v>152.995474950393</v>
      </c>
      <c r="V24" s="14"/>
      <c r="W24" s="14" t="s">
        <v>274</v>
      </c>
      <c r="X24" s="14" t="s">
        <v>44</v>
      </c>
      <c r="Y24" s="14" t="s">
        <v>45</v>
      </c>
      <c r="Z24" s="14" t="s">
        <v>46</v>
      </c>
      <c r="AA24" s="14" t="s">
        <v>211</v>
      </c>
      <c r="AB24" s="14" t="s">
        <v>48</v>
      </c>
      <c r="AC24" s="40" t="s">
        <v>49</v>
      </c>
      <c r="AD24" s="3"/>
      <c r="AE24" s="36"/>
      <c r="AF24" s="36"/>
      <c r="AG24" s="36"/>
      <c r="AH24" s="36"/>
      <c r="AI24" s="36"/>
      <c r="AJ24" s="36"/>
      <c r="AK24" s="36"/>
      <c r="AL24" s="36"/>
    </row>
    <row r="25" customHeight="1" spans="1:38">
      <c r="A25" s="13">
        <v>12</v>
      </c>
      <c r="B25" s="11" t="s">
        <v>31</v>
      </c>
      <c r="C25" s="11" t="s">
        <v>32</v>
      </c>
      <c r="D25" s="11" t="s">
        <v>205</v>
      </c>
      <c r="E25" s="14" t="s">
        <v>275</v>
      </c>
      <c r="F25" s="14" t="s">
        <v>276</v>
      </c>
      <c r="G25" s="14" t="s">
        <v>277</v>
      </c>
      <c r="H25" s="14"/>
      <c r="I25" s="14">
        <v>2017.12</v>
      </c>
      <c r="J25" s="14" t="str">
        <f>C25&amp;D25&amp;E25</f>
        <v>清镇市暗流镇小沟村委会</v>
      </c>
      <c r="K25" s="32" t="s">
        <v>278</v>
      </c>
      <c r="L25" s="30">
        <v>0.56</v>
      </c>
      <c r="M25" s="31">
        <v>65.2387</v>
      </c>
      <c r="N25" s="14" t="s">
        <v>40</v>
      </c>
      <c r="O25" s="14" t="s">
        <v>275</v>
      </c>
      <c r="P25" s="14" t="s">
        <v>66</v>
      </c>
      <c r="Q25" s="14"/>
      <c r="R25" s="14"/>
      <c r="S25" s="14" t="s">
        <v>279</v>
      </c>
      <c r="T25" s="34"/>
      <c r="U25" s="14"/>
      <c r="V25" s="14"/>
      <c r="W25" s="14" t="s">
        <v>280</v>
      </c>
      <c r="X25" s="14" t="s">
        <v>44</v>
      </c>
      <c r="Y25" s="14" t="s">
        <v>45</v>
      </c>
      <c r="Z25" s="14" t="s">
        <v>46</v>
      </c>
      <c r="AA25" s="14" t="s">
        <v>281</v>
      </c>
      <c r="AB25" s="14" t="s">
        <v>48</v>
      </c>
      <c r="AC25" s="40" t="s">
        <v>49</v>
      </c>
      <c r="AD25" s="3"/>
      <c r="AE25" s="36"/>
      <c r="AF25" s="36"/>
      <c r="AG25" s="36"/>
      <c r="AH25" s="36"/>
      <c r="AI25" s="36"/>
      <c r="AJ25" s="36"/>
      <c r="AK25" s="36"/>
      <c r="AL25" s="36"/>
    </row>
    <row r="26" customHeight="1" spans="1:38">
      <c r="A26" s="10">
        <v>13</v>
      </c>
      <c r="B26" s="11" t="s">
        <v>31</v>
      </c>
      <c r="C26" s="11" t="s">
        <v>32</v>
      </c>
      <c r="D26" s="11" t="s">
        <v>205</v>
      </c>
      <c r="E26" s="11" t="s">
        <v>248</v>
      </c>
      <c r="F26" s="11" t="s">
        <v>282</v>
      </c>
      <c r="G26" s="12" t="s">
        <v>283</v>
      </c>
      <c r="H26" s="12"/>
      <c r="I26" s="14">
        <v>2018.12</v>
      </c>
      <c r="J26" s="14" t="str">
        <f>C26&amp;D26&amp;E26</f>
        <v>清镇市暗流镇朝阳村委会</v>
      </c>
      <c r="K26" s="14" t="s">
        <v>284</v>
      </c>
      <c r="L26" s="30">
        <v>1.6</v>
      </c>
      <c r="M26" s="31">
        <v>196.538186</v>
      </c>
      <c r="N26" s="14" t="s">
        <v>40</v>
      </c>
      <c r="O26" s="11" t="s">
        <v>248</v>
      </c>
      <c r="P26" s="14" t="s">
        <v>66</v>
      </c>
      <c r="Q26" s="14"/>
      <c r="R26" s="14"/>
      <c r="S26" s="14" t="s">
        <v>42</v>
      </c>
      <c r="T26" s="14">
        <f>VLOOKUP(F26,[1]Sheet3!$E$4:$N$298,9,FALSE)</f>
        <v>5.5</v>
      </c>
      <c r="U26" s="14"/>
      <c r="V26" s="14"/>
      <c r="W26" s="14" t="s">
        <v>250</v>
      </c>
      <c r="X26" s="14" t="s">
        <v>44</v>
      </c>
      <c r="Y26" s="14" t="s">
        <v>45</v>
      </c>
      <c r="Z26" s="39">
        <v>45852</v>
      </c>
      <c r="AA26" s="14" t="s">
        <v>211</v>
      </c>
      <c r="AB26" s="14" t="s">
        <v>212</v>
      </c>
      <c r="AC26" s="40" t="s">
        <v>213</v>
      </c>
      <c r="AD26" s="3"/>
      <c r="AE26" s="36"/>
      <c r="AF26" s="36"/>
      <c r="AG26" s="36"/>
      <c r="AH26" s="36"/>
      <c r="AI26" s="36"/>
      <c r="AJ26" s="36"/>
      <c r="AK26" s="36"/>
      <c r="AL26" s="36"/>
    </row>
    <row r="27" customHeight="1" spans="1:38">
      <c r="A27" s="13">
        <v>14</v>
      </c>
      <c r="B27" s="11" t="s">
        <v>31</v>
      </c>
      <c r="C27" s="11" t="s">
        <v>32</v>
      </c>
      <c r="D27" s="11" t="s">
        <v>205</v>
      </c>
      <c r="E27" s="11" t="s">
        <v>248</v>
      </c>
      <c r="F27" s="11" t="s">
        <v>285</v>
      </c>
      <c r="G27" s="12" t="s">
        <v>286</v>
      </c>
      <c r="H27" s="12"/>
      <c r="I27" s="14">
        <v>2018.12</v>
      </c>
      <c r="J27" s="14" t="str">
        <f>C27&amp;D27&amp;E27</f>
        <v>清镇市暗流镇朝阳村委会</v>
      </c>
      <c r="K27" s="14" t="s">
        <v>287</v>
      </c>
      <c r="L27" s="30">
        <v>0.749</v>
      </c>
      <c r="M27" s="31">
        <v>92.312176</v>
      </c>
      <c r="N27" s="14" t="s">
        <v>40</v>
      </c>
      <c r="O27" s="11" t="s">
        <v>248</v>
      </c>
      <c r="P27" s="14" t="s">
        <v>66</v>
      </c>
      <c r="Q27" s="14"/>
      <c r="R27" s="14"/>
      <c r="S27" s="14" t="s">
        <v>42</v>
      </c>
      <c r="T27" s="14">
        <f>VLOOKUP(F27,[1]Sheet3!$E$4:$N$298,9,FALSE)</f>
        <v>5.5</v>
      </c>
      <c r="U27" s="14"/>
      <c r="V27" s="14"/>
      <c r="W27" s="14" t="s">
        <v>250</v>
      </c>
      <c r="X27" s="14" t="s">
        <v>44</v>
      </c>
      <c r="Y27" s="14" t="s">
        <v>45</v>
      </c>
      <c r="Z27" s="39">
        <v>45852</v>
      </c>
      <c r="AA27" s="14" t="s">
        <v>211</v>
      </c>
      <c r="AB27" s="14" t="s">
        <v>212</v>
      </c>
      <c r="AC27" s="40" t="s">
        <v>213</v>
      </c>
      <c r="AD27" s="3"/>
      <c r="AE27" s="36"/>
      <c r="AF27" s="36"/>
      <c r="AG27" s="36"/>
      <c r="AH27" s="36"/>
      <c r="AI27" s="36"/>
      <c r="AJ27" s="36"/>
      <c r="AK27" s="36"/>
      <c r="AL27" s="36"/>
    </row>
    <row r="28" customHeight="1" spans="1:38">
      <c r="A28" s="10">
        <v>15</v>
      </c>
      <c r="B28" s="11" t="s">
        <v>31</v>
      </c>
      <c r="C28" s="11" t="s">
        <v>32</v>
      </c>
      <c r="D28" s="11" t="s">
        <v>205</v>
      </c>
      <c r="E28" s="14" t="s">
        <v>275</v>
      </c>
      <c r="F28" s="14" t="s">
        <v>288</v>
      </c>
      <c r="G28" s="14" t="s">
        <v>289</v>
      </c>
      <c r="H28" s="14"/>
      <c r="I28" s="14">
        <v>2017.12</v>
      </c>
      <c r="J28" s="14" t="str">
        <f>C28&amp;D28&amp;E28</f>
        <v>清镇市暗流镇小沟村委会</v>
      </c>
      <c r="K28" s="32" t="s">
        <v>290</v>
      </c>
      <c r="L28" s="30">
        <v>1.094</v>
      </c>
      <c r="M28" s="31">
        <v>123.67613</v>
      </c>
      <c r="N28" s="14" t="s">
        <v>40</v>
      </c>
      <c r="O28" s="14" t="s">
        <v>275</v>
      </c>
      <c r="P28" s="14" t="s">
        <v>66</v>
      </c>
      <c r="Q28" s="14"/>
      <c r="R28" s="14"/>
      <c r="S28" s="14" t="s">
        <v>279</v>
      </c>
      <c r="T28" s="14">
        <f>VLOOKUP(F28,[1]Sheet3!$E$4:$N$298,9,FALSE)</f>
        <v>6.5</v>
      </c>
      <c r="U28" s="14"/>
      <c r="V28" s="14"/>
      <c r="W28" s="14" t="s">
        <v>280</v>
      </c>
      <c r="X28" s="14" t="s">
        <v>44</v>
      </c>
      <c r="Y28" s="14" t="s">
        <v>45</v>
      </c>
      <c r="Z28" s="14" t="s">
        <v>46</v>
      </c>
      <c r="AA28" s="14" t="s">
        <v>281</v>
      </c>
      <c r="AB28" s="14" t="s">
        <v>48</v>
      </c>
      <c r="AC28" s="40" t="s">
        <v>49</v>
      </c>
      <c r="AD28" s="3"/>
      <c r="AE28" s="36"/>
      <c r="AF28" s="36"/>
      <c r="AG28" s="36"/>
      <c r="AH28" s="36"/>
      <c r="AI28" s="36"/>
      <c r="AJ28" s="36"/>
      <c r="AK28" s="36"/>
      <c r="AL28" s="36"/>
    </row>
    <row r="29" customHeight="1" spans="1:38">
      <c r="A29" s="13">
        <v>16</v>
      </c>
      <c r="B29" s="11" t="s">
        <v>31</v>
      </c>
      <c r="C29" s="11" t="s">
        <v>32</v>
      </c>
      <c r="D29" s="11" t="s">
        <v>205</v>
      </c>
      <c r="E29" s="14" t="s">
        <v>275</v>
      </c>
      <c r="F29" s="14" t="s">
        <v>291</v>
      </c>
      <c r="G29" s="14" t="s">
        <v>292</v>
      </c>
      <c r="H29" s="14"/>
      <c r="I29" s="14">
        <v>2017.12</v>
      </c>
      <c r="J29" s="14" t="str">
        <f>C29&amp;D29&amp;E29</f>
        <v>清镇市暗流镇小沟村委会</v>
      </c>
      <c r="K29" s="32" t="s">
        <v>293</v>
      </c>
      <c r="L29" s="30">
        <v>4.5</v>
      </c>
      <c r="M29" s="31">
        <v>455.739049</v>
      </c>
      <c r="N29" s="14" t="s">
        <v>40</v>
      </c>
      <c r="O29" s="14" t="s">
        <v>275</v>
      </c>
      <c r="P29" s="14" t="s">
        <v>66</v>
      </c>
      <c r="Q29" s="14"/>
      <c r="R29" s="14"/>
      <c r="S29" s="14" t="s">
        <v>279</v>
      </c>
      <c r="T29" s="14">
        <f>VLOOKUP(F29,[1]Sheet3!$E$4:$N$298,9,FALSE)</f>
        <v>6.5</v>
      </c>
      <c r="U29" s="14"/>
      <c r="V29" s="14"/>
      <c r="W29" s="14" t="s">
        <v>280</v>
      </c>
      <c r="X29" s="14" t="s">
        <v>44</v>
      </c>
      <c r="Y29" s="14" t="s">
        <v>45</v>
      </c>
      <c r="Z29" s="14" t="s">
        <v>46</v>
      </c>
      <c r="AA29" s="14" t="s">
        <v>281</v>
      </c>
      <c r="AB29" s="14" t="s">
        <v>48</v>
      </c>
      <c r="AC29" s="40" t="s">
        <v>49</v>
      </c>
      <c r="AD29" s="3"/>
      <c r="AE29" s="36"/>
      <c r="AF29" s="36"/>
      <c r="AG29" s="36"/>
      <c r="AH29" s="36"/>
      <c r="AI29" s="36"/>
      <c r="AJ29" s="36"/>
      <c r="AK29" s="36"/>
      <c r="AL29" s="36"/>
    </row>
    <row r="30" customHeight="1" spans="1:38">
      <c r="A30" s="10">
        <v>17</v>
      </c>
      <c r="B30" s="11" t="s">
        <v>31</v>
      </c>
      <c r="C30" s="11" t="s">
        <v>32</v>
      </c>
      <c r="D30" s="11" t="s">
        <v>205</v>
      </c>
      <c r="E30" s="14" t="s">
        <v>294</v>
      </c>
      <c r="F30" s="14" t="s">
        <v>295</v>
      </c>
      <c r="G30" s="14" t="s">
        <v>296</v>
      </c>
      <c r="H30" s="14"/>
      <c r="I30" s="14">
        <v>2018.12</v>
      </c>
      <c r="J30" s="14" t="str">
        <f>C30&amp;D30&amp;E30</f>
        <v>清镇市暗流镇长坎村委会</v>
      </c>
      <c r="K30" s="32" t="s">
        <v>297</v>
      </c>
      <c r="L30" s="30">
        <v>1.013</v>
      </c>
      <c r="M30" s="31">
        <v>95.205607</v>
      </c>
      <c r="N30" s="14" t="s">
        <v>40</v>
      </c>
      <c r="O30" s="14" t="s">
        <v>294</v>
      </c>
      <c r="P30" s="14" t="s">
        <v>66</v>
      </c>
      <c r="Q30" s="14"/>
      <c r="R30" s="14"/>
      <c r="S30" s="14" t="s">
        <v>42</v>
      </c>
      <c r="T30" s="14">
        <f>VLOOKUP(F30,[1]Sheet3!$E$4:$N$298,9,FALSE)</f>
        <v>5.5</v>
      </c>
      <c r="U30" s="14"/>
      <c r="V30" s="14"/>
      <c r="W30" s="14" t="s">
        <v>298</v>
      </c>
      <c r="X30" s="14" t="s">
        <v>44</v>
      </c>
      <c r="Y30" s="14" t="s">
        <v>45</v>
      </c>
      <c r="Z30" s="14" t="s">
        <v>46</v>
      </c>
      <c r="AA30" s="14" t="s">
        <v>211</v>
      </c>
      <c r="AB30" s="14" t="s">
        <v>48</v>
      </c>
      <c r="AC30" s="40" t="s">
        <v>49</v>
      </c>
      <c r="AD30" s="3"/>
      <c r="AE30" s="36"/>
      <c r="AF30" s="36"/>
      <c r="AG30" s="36"/>
      <c r="AH30" s="36"/>
      <c r="AI30" s="36"/>
      <c r="AJ30" s="36"/>
      <c r="AK30" s="36"/>
      <c r="AL30" s="36"/>
    </row>
    <row r="31" customHeight="1" spans="1:38">
      <c r="A31" s="13">
        <v>18</v>
      </c>
      <c r="B31" s="11" t="s">
        <v>31</v>
      </c>
      <c r="C31" s="11" t="s">
        <v>32</v>
      </c>
      <c r="D31" s="11" t="s">
        <v>299</v>
      </c>
      <c r="E31" s="14" t="s">
        <v>300</v>
      </c>
      <c r="F31" s="14" t="s">
        <v>301</v>
      </c>
      <c r="G31" s="14" t="s">
        <v>302</v>
      </c>
      <c r="H31" s="14"/>
      <c r="I31" s="14">
        <v>2018.12</v>
      </c>
      <c r="J31" s="14" t="str">
        <f>C31&amp;D31&amp;E31</f>
        <v>清镇市滨湖街道三河村委会</v>
      </c>
      <c r="K31" s="32" t="s">
        <v>303</v>
      </c>
      <c r="L31" s="30">
        <v>2.325</v>
      </c>
      <c r="M31" s="31">
        <v>150.406413</v>
      </c>
      <c r="N31" s="14" t="s">
        <v>40</v>
      </c>
      <c r="O31" s="14" t="s">
        <v>300</v>
      </c>
      <c r="P31" s="14" t="s">
        <v>66</v>
      </c>
      <c r="Q31" s="14"/>
      <c r="R31" s="14"/>
      <c r="S31" s="14" t="s">
        <v>42</v>
      </c>
      <c r="T31" s="14">
        <f>VLOOKUP(F31,[1]Sheet3!$E$4:$N$298,9,FALSE)</f>
        <v>4.5</v>
      </c>
      <c r="U31" s="14"/>
      <c r="V31" s="14"/>
      <c r="W31" s="14" t="s">
        <v>304</v>
      </c>
      <c r="X31" s="14" t="s">
        <v>44</v>
      </c>
      <c r="Y31" s="14" t="s">
        <v>45</v>
      </c>
      <c r="Z31" s="14" t="s">
        <v>46</v>
      </c>
      <c r="AA31" s="14" t="s">
        <v>211</v>
      </c>
      <c r="AB31" s="14" t="s">
        <v>48</v>
      </c>
      <c r="AC31" s="40" t="s">
        <v>49</v>
      </c>
      <c r="AD31" s="3"/>
      <c r="AE31" s="36"/>
      <c r="AF31" s="36"/>
      <c r="AG31" s="36"/>
      <c r="AH31" s="36"/>
      <c r="AI31" s="36"/>
      <c r="AJ31" s="36"/>
      <c r="AK31" s="36"/>
      <c r="AL31" s="36"/>
    </row>
    <row r="32" customHeight="1" spans="1:38">
      <c r="A32" s="10">
        <v>19</v>
      </c>
      <c r="B32" s="11" t="s">
        <v>31</v>
      </c>
      <c r="C32" s="11" t="s">
        <v>32</v>
      </c>
      <c r="D32" s="11" t="s">
        <v>299</v>
      </c>
      <c r="E32" s="14" t="s">
        <v>300</v>
      </c>
      <c r="F32" s="14" t="s">
        <v>305</v>
      </c>
      <c r="G32" s="14" t="s">
        <v>306</v>
      </c>
      <c r="H32" s="14"/>
      <c r="I32" s="14">
        <v>2017.12</v>
      </c>
      <c r="J32" s="14" t="str">
        <f>C32&amp;D32&amp;E32</f>
        <v>清镇市滨湖街道三河村委会</v>
      </c>
      <c r="K32" s="32" t="s">
        <v>307</v>
      </c>
      <c r="L32" s="30">
        <v>1.18</v>
      </c>
      <c r="M32" s="31">
        <v>74.79005</v>
      </c>
      <c r="N32" s="14" t="s">
        <v>40</v>
      </c>
      <c r="O32" s="14" t="s">
        <v>300</v>
      </c>
      <c r="P32" s="14" t="s">
        <v>66</v>
      </c>
      <c r="Q32" s="14"/>
      <c r="R32" s="14"/>
      <c r="S32" s="14" t="s">
        <v>42</v>
      </c>
      <c r="T32" s="14">
        <f>VLOOKUP(F32,[1]Sheet3!$E$4:$N$298,9,FALSE)</f>
        <v>5</v>
      </c>
      <c r="U32" s="14"/>
      <c r="V32" s="14"/>
      <c r="W32" s="14" t="s">
        <v>304</v>
      </c>
      <c r="X32" s="14" t="s">
        <v>44</v>
      </c>
      <c r="Y32" s="14" t="s">
        <v>45</v>
      </c>
      <c r="Z32" s="14" t="s">
        <v>46</v>
      </c>
      <c r="AA32" s="14" t="s">
        <v>211</v>
      </c>
      <c r="AB32" s="14" t="s">
        <v>48</v>
      </c>
      <c r="AC32" s="40" t="s">
        <v>49</v>
      </c>
      <c r="AD32" s="3"/>
      <c r="AE32" s="36"/>
      <c r="AF32" s="36"/>
      <c r="AG32" s="36"/>
      <c r="AH32" s="36"/>
      <c r="AI32" s="36"/>
      <c r="AJ32" s="36"/>
      <c r="AK32" s="36"/>
      <c r="AL32" s="36"/>
    </row>
    <row r="33" customHeight="1" spans="1:38">
      <c r="A33" s="13">
        <v>20</v>
      </c>
      <c r="B33" s="11" t="s">
        <v>31</v>
      </c>
      <c r="C33" s="11" t="s">
        <v>32</v>
      </c>
      <c r="D33" s="11" t="s">
        <v>33</v>
      </c>
      <c r="E33" s="11" t="s">
        <v>308</v>
      </c>
      <c r="F33" s="11" t="s">
        <v>309</v>
      </c>
      <c r="G33" s="12" t="s">
        <v>310</v>
      </c>
      <c r="H33" s="12"/>
      <c r="I33" s="14">
        <v>2017.12</v>
      </c>
      <c r="J33" s="14" t="str">
        <f>C33&amp;D33&amp;E33</f>
        <v>清镇市麦格苗族布依族乡大靛山村委会</v>
      </c>
      <c r="K33" s="14" t="s">
        <v>311</v>
      </c>
      <c r="L33" s="30">
        <v>2.253</v>
      </c>
      <c r="M33" s="31">
        <v>257.551836</v>
      </c>
      <c r="N33" s="14" t="s">
        <v>40</v>
      </c>
      <c r="O33" s="11" t="s">
        <v>308</v>
      </c>
      <c r="P33" s="14" t="s">
        <v>66</v>
      </c>
      <c r="Q33" s="14"/>
      <c r="R33" s="14"/>
      <c r="S33" s="14" t="s">
        <v>42</v>
      </c>
      <c r="T33" s="14">
        <f>VLOOKUP(F33,[1]Sheet3!$E$4:$N$298,9,FALSE)</f>
        <v>5</v>
      </c>
      <c r="U33" s="14"/>
      <c r="V33" s="14"/>
      <c r="W33" s="14" t="s">
        <v>312</v>
      </c>
      <c r="X33" s="14" t="s">
        <v>44</v>
      </c>
      <c r="Y33" s="14" t="s">
        <v>45</v>
      </c>
      <c r="Z33" s="39">
        <v>45852</v>
      </c>
      <c r="AA33" s="14" t="s">
        <v>211</v>
      </c>
      <c r="AB33" s="14" t="s">
        <v>212</v>
      </c>
      <c r="AC33" s="40" t="s">
        <v>213</v>
      </c>
      <c r="AD33" s="3"/>
      <c r="AE33" s="36"/>
      <c r="AF33" s="36"/>
      <c r="AG33" s="36"/>
      <c r="AH33" s="36"/>
      <c r="AI33" s="36"/>
      <c r="AJ33" s="36"/>
      <c r="AK33" s="36"/>
      <c r="AL33" s="36"/>
    </row>
    <row r="34" customHeight="1" spans="1:38">
      <c r="A34" s="10">
        <v>21</v>
      </c>
      <c r="B34" s="11" t="s">
        <v>31</v>
      </c>
      <c r="C34" s="11" t="s">
        <v>32</v>
      </c>
      <c r="D34" s="11" t="s">
        <v>33</v>
      </c>
      <c r="E34" s="11" t="s">
        <v>55</v>
      </c>
      <c r="F34" s="11" t="s">
        <v>313</v>
      </c>
      <c r="G34" s="12" t="s">
        <v>314</v>
      </c>
      <c r="H34" s="12"/>
      <c r="I34" s="14">
        <v>2017.12</v>
      </c>
      <c r="J34" s="14" t="str">
        <f>C34&amp;D34&amp;E34</f>
        <v>清镇市麦格苗族布依族乡大麦西村委会</v>
      </c>
      <c r="K34" s="14" t="s">
        <v>315</v>
      </c>
      <c r="L34" s="30">
        <v>1.91</v>
      </c>
      <c r="M34" s="31">
        <v>241.473117</v>
      </c>
      <c r="N34" s="14" t="s">
        <v>40</v>
      </c>
      <c r="O34" s="11" t="s">
        <v>55</v>
      </c>
      <c r="P34" s="14" t="s">
        <v>66</v>
      </c>
      <c r="Q34" s="14"/>
      <c r="R34" s="14"/>
      <c r="S34" s="14" t="s">
        <v>42</v>
      </c>
      <c r="T34" s="14">
        <f>VLOOKUP(F34,[1]Sheet3!$E$4:$N$298,9,FALSE)</f>
        <v>5</v>
      </c>
      <c r="U34" s="14"/>
      <c r="V34" s="14"/>
      <c r="W34" s="14" t="s">
        <v>59</v>
      </c>
      <c r="X34" s="14" t="s">
        <v>44</v>
      </c>
      <c r="Y34" s="14" t="s">
        <v>45</v>
      </c>
      <c r="Z34" s="39">
        <v>45852</v>
      </c>
      <c r="AA34" s="14" t="s">
        <v>211</v>
      </c>
      <c r="AB34" s="14" t="s">
        <v>212</v>
      </c>
      <c r="AC34" s="40" t="s">
        <v>213</v>
      </c>
      <c r="AD34" s="3"/>
      <c r="AE34" s="36"/>
      <c r="AF34" s="36"/>
      <c r="AG34" s="36"/>
      <c r="AH34" s="36"/>
      <c r="AI34" s="36"/>
      <c r="AJ34" s="36"/>
      <c r="AK34" s="36"/>
      <c r="AL34" s="36"/>
    </row>
    <row r="35" customHeight="1" spans="1:38">
      <c r="A35" s="13">
        <v>22</v>
      </c>
      <c r="B35" s="11" t="s">
        <v>31</v>
      </c>
      <c r="C35" s="11" t="s">
        <v>32</v>
      </c>
      <c r="D35" s="11" t="s">
        <v>33</v>
      </c>
      <c r="E35" s="11" t="s">
        <v>55</v>
      </c>
      <c r="F35" s="11" t="s">
        <v>316</v>
      </c>
      <c r="G35" s="12" t="s">
        <v>317</v>
      </c>
      <c r="H35" s="12"/>
      <c r="I35" s="14">
        <v>2017.12</v>
      </c>
      <c r="J35" s="14" t="str">
        <f>C35&amp;D35&amp;E35</f>
        <v>清镇市麦格苗族布依族乡大麦西村委会</v>
      </c>
      <c r="K35" s="14" t="s">
        <v>318</v>
      </c>
      <c r="L35" s="30">
        <v>1.73</v>
      </c>
      <c r="M35" s="31">
        <v>156.929622</v>
      </c>
      <c r="N35" s="14" t="s">
        <v>40</v>
      </c>
      <c r="O35" s="11" t="s">
        <v>55</v>
      </c>
      <c r="P35" s="14" t="s">
        <v>66</v>
      </c>
      <c r="Q35" s="14"/>
      <c r="R35" s="14"/>
      <c r="S35" s="14" t="s">
        <v>42</v>
      </c>
      <c r="T35" s="14">
        <f>VLOOKUP(F35,[1]Sheet3!$E$4:$N$298,9,FALSE)</f>
        <v>5</v>
      </c>
      <c r="U35" s="14"/>
      <c r="V35" s="14"/>
      <c r="W35" s="14" t="s">
        <v>59</v>
      </c>
      <c r="X35" s="14" t="s">
        <v>44</v>
      </c>
      <c r="Y35" s="14" t="s">
        <v>45</v>
      </c>
      <c r="Z35" s="39">
        <v>45852</v>
      </c>
      <c r="AA35" s="14" t="s">
        <v>211</v>
      </c>
      <c r="AB35" s="14" t="s">
        <v>212</v>
      </c>
      <c r="AC35" s="40" t="s">
        <v>213</v>
      </c>
      <c r="AD35" s="3"/>
      <c r="AE35" s="36"/>
      <c r="AF35" s="36"/>
      <c r="AG35" s="36"/>
      <c r="AH35" s="36"/>
      <c r="AI35" s="36"/>
      <c r="AJ35" s="36"/>
      <c r="AK35" s="36"/>
      <c r="AL35" s="36"/>
    </row>
    <row r="36" customHeight="1" spans="1:38">
      <c r="A36" s="10">
        <v>23</v>
      </c>
      <c r="B36" s="11" t="s">
        <v>31</v>
      </c>
      <c r="C36" s="11" t="s">
        <v>32</v>
      </c>
      <c r="D36" s="11" t="s">
        <v>299</v>
      </c>
      <c r="E36" s="14" t="s">
        <v>319</v>
      </c>
      <c r="F36" s="14" t="s">
        <v>320</v>
      </c>
      <c r="G36" s="14" t="s">
        <v>321</v>
      </c>
      <c r="H36" s="14"/>
      <c r="I36" s="14">
        <v>2018.12</v>
      </c>
      <c r="J36" s="14" t="str">
        <f>C36&amp;D36&amp;E36</f>
        <v>清镇市滨湖街道条子场村委会</v>
      </c>
      <c r="K36" s="14" t="s">
        <v>322</v>
      </c>
      <c r="L36" s="30">
        <v>1.804</v>
      </c>
      <c r="M36" s="31">
        <v>608.44</v>
      </c>
      <c r="N36" s="14" t="s">
        <v>40</v>
      </c>
      <c r="O36" s="14" t="s">
        <v>319</v>
      </c>
      <c r="P36" s="14" t="s">
        <v>66</v>
      </c>
      <c r="Q36" s="14"/>
      <c r="R36" s="14"/>
      <c r="S36" s="14" t="s">
        <v>279</v>
      </c>
      <c r="T36" s="14">
        <f>VLOOKUP(F36,[1]Sheet3!$E$4:$N$298,9,FALSE)</f>
        <v>6.5</v>
      </c>
      <c r="U36" s="14"/>
      <c r="V36" s="14"/>
      <c r="W36" s="14" t="s">
        <v>323</v>
      </c>
      <c r="X36" s="14" t="s">
        <v>44</v>
      </c>
      <c r="Y36" s="14" t="s">
        <v>45</v>
      </c>
      <c r="Z36" s="14" t="s">
        <v>46</v>
      </c>
      <c r="AA36" s="14" t="s">
        <v>281</v>
      </c>
      <c r="AB36" s="41" t="s">
        <v>324</v>
      </c>
      <c r="AC36" s="40" t="s">
        <v>49</v>
      </c>
      <c r="AD36" s="3"/>
      <c r="AE36" s="36"/>
      <c r="AF36" s="36"/>
      <c r="AG36" s="36"/>
      <c r="AH36" s="36"/>
      <c r="AI36" s="36"/>
      <c r="AJ36" s="36"/>
      <c r="AK36" s="36"/>
      <c r="AL36" s="36"/>
    </row>
    <row r="37" customHeight="1" spans="1:38">
      <c r="A37" s="13">
        <v>24</v>
      </c>
      <c r="B37" s="11" t="s">
        <v>31</v>
      </c>
      <c r="C37" s="11" t="s">
        <v>32</v>
      </c>
      <c r="D37" s="11" t="s">
        <v>325</v>
      </c>
      <c r="E37" s="11" t="s">
        <v>326</v>
      </c>
      <c r="F37" s="11" t="s">
        <v>327</v>
      </c>
      <c r="G37" s="12" t="s">
        <v>328</v>
      </c>
      <c r="H37" s="12"/>
      <c r="I37" s="14">
        <v>2017.12</v>
      </c>
      <c r="J37" s="14" t="str">
        <f>C37&amp;D37&amp;E37</f>
        <v>清镇市红枫湖镇白泥田村委会</v>
      </c>
      <c r="K37" s="14" t="s">
        <v>329</v>
      </c>
      <c r="L37" s="14">
        <v>0.748</v>
      </c>
      <c r="M37" s="14">
        <v>48.6481241261261</v>
      </c>
      <c r="N37" s="14" t="s">
        <v>40</v>
      </c>
      <c r="O37" s="11" t="s">
        <v>326</v>
      </c>
      <c r="P37" s="14" t="s">
        <v>41</v>
      </c>
      <c r="Q37" s="14">
        <v>0</v>
      </c>
      <c r="R37" s="14">
        <v>0.748</v>
      </c>
      <c r="S37" s="14" t="s">
        <v>279</v>
      </c>
      <c r="T37" s="14">
        <f>VLOOKUP(F37,[1]Sheet3!$E$4:$N$298,9,FALSE)</f>
        <v>5</v>
      </c>
      <c r="U37" s="14">
        <v>48.6481241261261</v>
      </c>
      <c r="V37" s="14"/>
      <c r="W37" s="14" t="s">
        <v>330</v>
      </c>
      <c r="X37" s="14" t="s">
        <v>44</v>
      </c>
      <c r="Y37" s="14" t="s">
        <v>45</v>
      </c>
      <c r="Z37" s="14"/>
      <c r="AA37" s="14" t="s">
        <v>281</v>
      </c>
      <c r="AB37" s="14" t="s">
        <v>212</v>
      </c>
      <c r="AC37" s="40" t="s">
        <v>331</v>
      </c>
      <c r="AD37" s="3"/>
      <c r="AE37" s="36"/>
      <c r="AF37" s="36"/>
      <c r="AG37" s="36"/>
      <c r="AH37" s="36"/>
      <c r="AI37" s="36"/>
      <c r="AJ37" s="36"/>
      <c r="AK37" s="36"/>
      <c r="AL37" s="36"/>
    </row>
    <row r="38" customHeight="1" spans="1:38">
      <c r="A38" s="13"/>
      <c r="B38" s="11" t="s">
        <v>31</v>
      </c>
      <c r="C38" s="11" t="s">
        <v>32</v>
      </c>
      <c r="D38" s="11" t="s">
        <v>332</v>
      </c>
      <c r="E38" s="14" t="s">
        <v>333</v>
      </c>
      <c r="F38" s="11" t="s">
        <v>327</v>
      </c>
      <c r="G38" s="12" t="s">
        <v>328</v>
      </c>
      <c r="H38" s="12"/>
      <c r="I38" s="14">
        <v>2017.12</v>
      </c>
      <c r="J38" s="14" t="s">
        <v>334</v>
      </c>
      <c r="K38" s="14" t="s">
        <v>335</v>
      </c>
      <c r="L38" s="14">
        <v>1.028</v>
      </c>
      <c r="M38" s="14">
        <v>66.8586518738739</v>
      </c>
      <c r="N38" s="14" t="s">
        <v>40</v>
      </c>
      <c r="O38" s="14" t="s">
        <v>333</v>
      </c>
      <c r="P38" s="14" t="s">
        <v>41</v>
      </c>
      <c r="Q38" s="14">
        <v>0.748</v>
      </c>
      <c r="R38" s="14">
        <v>1.776</v>
      </c>
      <c r="S38" s="14" t="s">
        <v>279</v>
      </c>
      <c r="T38" s="14">
        <f>VLOOKUP(F38,[1]Sheet3!$E$4:$N$298,9,FALSE)</f>
        <v>5</v>
      </c>
      <c r="U38" s="14">
        <v>66.8586518738739</v>
      </c>
      <c r="V38" s="14"/>
      <c r="W38" s="14" t="s">
        <v>336</v>
      </c>
      <c r="X38" s="14" t="s">
        <v>44</v>
      </c>
      <c r="Y38" s="14" t="s">
        <v>45</v>
      </c>
      <c r="Z38" s="14"/>
      <c r="AA38" s="14" t="s">
        <v>281</v>
      </c>
      <c r="AB38" s="14" t="s">
        <v>212</v>
      </c>
      <c r="AC38" s="40" t="s">
        <v>331</v>
      </c>
      <c r="AD38" s="42"/>
      <c r="AE38" s="36"/>
      <c r="AF38" s="36"/>
      <c r="AG38" s="36"/>
      <c r="AH38" s="36"/>
      <c r="AI38" s="36"/>
      <c r="AJ38" s="36"/>
      <c r="AK38" s="36"/>
      <c r="AL38" s="36"/>
    </row>
    <row r="39" customHeight="1" spans="1:38">
      <c r="A39" s="10">
        <v>25</v>
      </c>
      <c r="B39" s="11" t="s">
        <v>31</v>
      </c>
      <c r="C39" s="11" t="s">
        <v>32</v>
      </c>
      <c r="D39" s="14" t="s">
        <v>332</v>
      </c>
      <c r="E39" s="14" t="s">
        <v>333</v>
      </c>
      <c r="F39" s="14" t="s">
        <v>337</v>
      </c>
      <c r="G39" s="14" t="s">
        <v>338</v>
      </c>
      <c r="H39" s="14"/>
      <c r="I39" s="14">
        <v>2018.12</v>
      </c>
      <c r="J39" s="14" t="str">
        <f>C39&amp;D39&amp;E39</f>
        <v>清镇市青龙山街道陈亮堡村委会</v>
      </c>
      <c r="K39" s="32" t="s">
        <v>339</v>
      </c>
      <c r="L39" s="30">
        <v>4.115</v>
      </c>
      <c r="M39" s="31">
        <v>333.593736</v>
      </c>
      <c r="N39" s="14" t="s">
        <v>40</v>
      </c>
      <c r="O39" s="14" t="s">
        <v>333</v>
      </c>
      <c r="P39" s="14" t="s">
        <v>66</v>
      </c>
      <c r="Q39" s="14"/>
      <c r="R39" s="14"/>
      <c r="S39" s="14" t="s">
        <v>279</v>
      </c>
      <c r="T39" s="14">
        <f>VLOOKUP(F39,[1]Sheet3!$E$4:$N$298,9,FALSE)</f>
        <v>5</v>
      </c>
      <c r="U39" s="14"/>
      <c r="V39" s="14"/>
      <c r="W39" s="14" t="s">
        <v>336</v>
      </c>
      <c r="X39" s="14" t="s">
        <v>44</v>
      </c>
      <c r="Y39" s="14" t="s">
        <v>45</v>
      </c>
      <c r="Z39" s="14" t="s">
        <v>46</v>
      </c>
      <c r="AA39" s="14" t="s">
        <v>281</v>
      </c>
      <c r="AB39" s="14" t="s">
        <v>48</v>
      </c>
      <c r="AC39" s="40" t="s">
        <v>49</v>
      </c>
      <c r="AD39" s="3"/>
      <c r="AE39" s="36"/>
      <c r="AF39" s="36"/>
      <c r="AG39" s="36"/>
      <c r="AH39" s="36"/>
      <c r="AI39" s="36"/>
      <c r="AJ39" s="36"/>
      <c r="AK39" s="36"/>
      <c r="AL39" s="36"/>
    </row>
    <row r="40" customHeight="1" spans="1:38">
      <c r="A40" s="13">
        <v>26</v>
      </c>
      <c r="B40" s="11" t="s">
        <v>31</v>
      </c>
      <c r="C40" s="11" t="s">
        <v>32</v>
      </c>
      <c r="D40" s="14" t="s">
        <v>325</v>
      </c>
      <c r="E40" s="14" t="s">
        <v>340</v>
      </c>
      <c r="F40" s="14" t="s">
        <v>341</v>
      </c>
      <c r="G40" s="14" t="s">
        <v>342</v>
      </c>
      <c r="H40" s="14"/>
      <c r="I40" s="14">
        <v>2018.12</v>
      </c>
      <c r="J40" s="14" t="str">
        <f>C40&amp;D40&amp;E40</f>
        <v>清镇市红枫湖镇芦荻哨村委会</v>
      </c>
      <c r="K40" s="14" t="s">
        <v>343</v>
      </c>
      <c r="L40" s="14">
        <v>6.71</v>
      </c>
      <c r="M40" s="14">
        <v>2147.32518656717</v>
      </c>
      <c r="N40" s="14" t="s">
        <v>40</v>
      </c>
      <c r="O40" s="14" t="s">
        <v>340</v>
      </c>
      <c r="P40" s="14" t="s">
        <v>41</v>
      </c>
      <c r="Q40" s="14">
        <v>0</v>
      </c>
      <c r="R40" s="14">
        <v>2.508</v>
      </c>
      <c r="S40" s="14" t="s">
        <v>279</v>
      </c>
      <c r="T40" s="14">
        <f>VLOOKUP(F40,[1]Sheet3!$E$4:$N$298,9,FALSE)</f>
        <v>6.5</v>
      </c>
      <c r="U40" s="14">
        <v>2147.32518656717</v>
      </c>
      <c r="V40" s="14" t="s">
        <v>344</v>
      </c>
      <c r="W40" s="14" t="s">
        <v>345</v>
      </c>
      <c r="X40" s="14" t="s">
        <v>44</v>
      </c>
      <c r="Y40" s="14" t="s">
        <v>45</v>
      </c>
      <c r="Z40" s="14" t="s">
        <v>46</v>
      </c>
      <c r="AA40" s="14" t="s">
        <v>281</v>
      </c>
      <c r="AB40" s="41" t="s">
        <v>324</v>
      </c>
      <c r="AC40" s="40" t="s">
        <v>49</v>
      </c>
      <c r="AD40" s="3"/>
      <c r="AE40" s="36"/>
      <c r="AF40" s="36"/>
      <c r="AG40" s="36"/>
      <c r="AH40" s="36"/>
      <c r="AI40" s="36"/>
      <c r="AJ40" s="36"/>
      <c r="AK40" s="36"/>
      <c r="AL40" s="36"/>
    </row>
    <row r="41" customHeight="1" spans="1:38">
      <c r="A41" s="13"/>
      <c r="B41" s="11" t="s">
        <v>31</v>
      </c>
      <c r="C41" s="11" t="s">
        <v>32</v>
      </c>
      <c r="D41" s="14" t="s">
        <v>325</v>
      </c>
      <c r="E41" s="14" t="s">
        <v>346</v>
      </c>
      <c r="F41" s="14" t="s">
        <v>341</v>
      </c>
      <c r="G41" s="14" t="s">
        <v>342</v>
      </c>
      <c r="H41" s="14"/>
      <c r="I41" s="14">
        <v>2018.12</v>
      </c>
      <c r="J41" s="14" t="str">
        <f>C41&amp;D41&amp;E41</f>
        <v>清镇市红枫湖镇民乐村委会</v>
      </c>
      <c r="K41" s="14" t="s">
        <v>347</v>
      </c>
      <c r="L41" s="14">
        <v>1.33</v>
      </c>
      <c r="M41" s="14">
        <v>425.624813432836</v>
      </c>
      <c r="N41" s="14" t="s">
        <v>40</v>
      </c>
      <c r="O41" s="14" t="s">
        <v>346</v>
      </c>
      <c r="P41" s="14" t="s">
        <v>41</v>
      </c>
      <c r="Q41" s="14">
        <v>7.368</v>
      </c>
      <c r="R41" s="14">
        <v>8.698</v>
      </c>
      <c r="S41" s="14" t="s">
        <v>279</v>
      </c>
      <c r="T41" s="14">
        <f>VLOOKUP(F41,[1]Sheet3!$E$4:$N$298,9,FALSE)</f>
        <v>6.5</v>
      </c>
      <c r="U41" s="14">
        <v>425.624813432836</v>
      </c>
      <c r="V41" s="14" t="s">
        <v>348</v>
      </c>
      <c r="W41" s="14" t="s">
        <v>349</v>
      </c>
      <c r="X41" s="14" t="s">
        <v>44</v>
      </c>
      <c r="Y41" s="14" t="s">
        <v>45</v>
      </c>
      <c r="Z41" s="14" t="s">
        <v>46</v>
      </c>
      <c r="AA41" s="14" t="s">
        <v>281</v>
      </c>
      <c r="AB41" s="41" t="s">
        <v>324</v>
      </c>
      <c r="AC41" s="40" t="s">
        <v>49</v>
      </c>
      <c r="AD41" s="3"/>
      <c r="AE41" s="36"/>
      <c r="AF41" s="36"/>
      <c r="AG41" s="36"/>
      <c r="AH41" s="36"/>
      <c r="AI41" s="36"/>
      <c r="AJ41" s="36"/>
      <c r="AK41" s="36"/>
      <c r="AL41" s="36"/>
    </row>
    <row r="42" customHeight="1" spans="1:38">
      <c r="A42" s="10">
        <v>27</v>
      </c>
      <c r="B42" s="11" t="s">
        <v>31</v>
      </c>
      <c r="C42" s="11" t="s">
        <v>32</v>
      </c>
      <c r="D42" s="14" t="s">
        <v>325</v>
      </c>
      <c r="E42" s="14" t="s">
        <v>350</v>
      </c>
      <c r="F42" s="14" t="s">
        <v>351</v>
      </c>
      <c r="G42" s="14" t="s">
        <v>352</v>
      </c>
      <c r="H42" s="14"/>
      <c r="I42" s="14">
        <v>2018.12</v>
      </c>
      <c r="J42" s="14" t="str">
        <f>C42&amp;D42&amp;E42</f>
        <v>清镇市红枫湖镇大冲村委会</v>
      </c>
      <c r="K42" s="14" t="s">
        <v>353</v>
      </c>
      <c r="L42" s="14">
        <v>2.909</v>
      </c>
      <c r="M42" s="14">
        <v>982.233939533456</v>
      </c>
      <c r="N42" s="14" t="s">
        <v>40</v>
      </c>
      <c r="O42" s="14" t="s">
        <v>350</v>
      </c>
      <c r="P42" s="14" t="s">
        <v>41</v>
      </c>
      <c r="Q42" s="14">
        <v>0</v>
      </c>
      <c r="R42" s="14">
        <v>2.909</v>
      </c>
      <c r="S42" s="14" t="s">
        <v>279</v>
      </c>
      <c r="T42" s="14">
        <f>VLOOKUP(F42,[1]Sheet3!$E$4:$N$298,9,FALSE)</f>
        <v>6.5</v>
      </c>
      <c r="U42" s="14">
        <v>982.233939533456</v>
      </c>
      <c r="V42" s="35" t="s">
        <v>354</v>
      </c>
      <c r="W42" s="14" t="s">
        <v>355</v>
      </c>
      <c r="X42" s="14" t="s">
        <v>44</v>
      </c>
      <c r="Y42" s="14" t="s">
        <v>45</v>
      </c>
      <c r="Z42" s="14" t="s">
        <v>46</v>
      </c>
      <c r="AA42" s="14" t="s">
        <v>281</v>
      </c>
      <c r="AB42" s="41" t="s">
        <v>324</v>
      </c>
      <c r="AC42" s="40" t="s">
        <v>49</v>
      </c>
      <c r="AD42" s="3"/>
      <c r="AE42" s="36"/>
      <c r="AF42" s="36"/>
      <c r="AG42" s="36"/>
      <c r="AH42" s="36"/>
      <c r="AI42" s="36"/>
      <c r="AJ42" s="36"/>
      <c r="AK42" s="36"/>
      <c r="AL42" s="36"/>
    </row>
    <row r="43" customHeight="1" spans="1:38">
      <c r="A43" s="13"/>
      <c r="B43" s="11" t="s">
        <v>31</v>
      </c>
      <c r="C43" s="11" t="s">
        <v>32</v>
      </c>
      <c r="D43" s="14" t="s">
        <v>325</v>
      </c>
      <c r="E43" s="14" t="s">
        <v>356</v>
      </c>
      <c r="F43" s="14" t="s">
        <v>351</v>
      </c>
      <c r="G43" s="14" t="s">
        <v>352</v>
      </c>
      <c r="H43" s="14"/>
      <c r="I43" s="14">
        <v>2018.12</v>
      </c>
      <c r="J43" s="14" t="str">
        <f>C43&amp;D43&amp;E43</f>
        <v>清镇市红枫湖镇右七村委会</v>
      </c>
      <c r="K43" s="14" t="s">
        <v>357</v>
      </c>
      <c r="L43" s="14">
        <v>8.341</v>
      </c>
      <c r="M43" s="14">
        <v>2816.36757980356</v>
      </c>
      <c r="N43" s="14" t="s">
        <v>40</v>
      </c>
      <c r="O43" s="14" t="s">
        <v>356</v>
      </c>
      <c r="P43" s="14" t="s">
        <v>41</v>
      </c>
      <c r="Q43" s="14">
        <v>2.909</v>
      </c>
      <c r="R43" s="14">
        <v>8.123</v>
      </c>
      <c r="S43" s="14" t="s">
        <v>279</v>
      </c>
      <c r="T43" s="14">
        <f>VLOOKUP(F43,[1]Sheet3!$E$4:$N$298,9,FALSE)</f>
        <v>6.5</v>
      </c>
      <c r="U43" s="14">
        <v>2816.36757980356</v>
      </c>
      <c r="V43" s="35" t="s">
        <v>358</v>
      </c>
      <c r="W43" s="14" t="s">
        <v>359</v>
      </c>
      <c r="X43" s="14" t="s">
        <v>44</v>
      </c>
      <c r="Y43" s="14" t="s">
        <v>45</v>
      </c>
      <c r="Z43" s="14" t="s">
        <v>46</v>
      </c>
      <c r="AA43" s="14" t="s">
        <v>281</v>
      </c>
      <c r="AB43" s="41" t="s">
        <v>324</v>
      </c>
      <c r="AC43" s="40" t="s">
        <v>49</v>
      </c>
      <c r="AD43" s="42"/>
      <c r="AE43" s="36"/>
      <c r="AF43" s="36"/>
      <c r="AG43" s="36"/>
      <c r="AH43" s="36"/>
      <c r="AI43" s="36"/>
      <c r="AJ43" s="36"/>
      <c r="AK43" s="36"/>
      <c r="AL43" s="36"/>
    </row>
    <row r="44" customHeight="1" spans="1:38">
      <c r="A44" s="13"/>
      <c r="B44" s="11" t="s">
        <v>31</v>
      </c>
      <c r="C44" s="11" t="s">
        <v>32</v>
      </c>
      <c r="D44" s="14" t="s">
        <v>325</v>
      </c>
      <c r="E44" s="14" t="s">
        <v>346</v>
      </c>
      <c r="F44" s="14" t="s">
        <v>351</v>
      </c>
      <c r="G44" s="14" t="s">
        <v>352</v>
      </c>
      <c r="H44" s="14"/>
      <c r="I44" s="14">
        <v>2018.12</v>
      </c>
      <c r="J44" s="14" t="str">
        <f>C44&amp;D44&amp;E44</f>
        <v>清镇市红枫湖镇民乐村委会</v>
      </c>
      <c r="K44" s="14" t="s">
        <v>360</v>
      </c>
      <c r="L44" s="14">
        <v>0.635</v>
      </c>
      <c r="M44" s="14">
        <v>214.409952424801</v>
      </c>
      <c r="N44" s="14" t="s">
        <v>40</v>
      </c>
      <c r="O44" s="14" t="s">
        <v>346</v>
      </c>
      <c r="P44" s="14" t="s">
        <v>41</v>
      </c>
      <c r="Q44" s="14">
        <v>14.95</v>
      </c>
      <c r="R44" s="14">
        <v>15.585</v>
      </c>
      <c r="S44" s="14" t="s">
        <v>279</v>
      </c>
      <c r="T44" s="14">
        <f>VLOOKUP(F44,[1]Sheet3!$E$4:$N$298,9,FALSE)</f>
        <v>6.5</v>
      </c>
      <c r="U44" s="14">
        <v>214.409952424801</v>
      </c>
      <c r="V44" s="35" t="s">
        <v>361</v>
      </c>
      <c r="W44" s="14" t="s">
        <v>349</v>
      </c>
      <c r="X44" s="14" t="s">
        <v>44</v>
      </c>
      <c r="Y44" s="14" t="s">
        <v>45</v>
      </c>
      <c r="Z44" s="14" t="s">
        <v>46</v>
      </c>
      <c r="AA44" s="14" t="s">
        <v>281</v>
      </c>
      <c r="AB44" s="41" t="s">
        <v>324</v>
      </c>
      <c r="AC44" s="40" t="s">
        <v>49</v>
      </c>
      <c r="AD44" s="42"/>
      <c r="AE44" s="36"/>
      <c r="AF44" s="36"/>
      <c r="AG44" s="36"/>
      <c r="AH44" s="36"/>
      <c r="AI44" s="36"/>
      <c r="AJ44" s="36"/>
      <c r="AK44" s="36"/>
      <c r="AL44" s="36"/>
    </row>
    <row r="45" customHeight="1" spans="1:38">
      <c r="A45" s="13"/>
      <c r="B45" s="11" t="s">
        <v>31</v>
      </c>
      <c r="C45" s="11" t="s">
        <v>32</v>
      </c>
      <c r="D45" s="14" t="s">
        <v>325</v>
      </c>
      <c r="E45" s="14" t="s">
        <v>362</v>
      </c>
      <c r="F45" s="14" t="s">
        <v>351</v>
      </c>
      <c r="G45" s="14" t="s">
        <v>352</v>
      </c>
      <c r="H45" s="14"/>
      <c r="I45" s="14">
        <v>2018.12</v>
      </c>
      <c r="J45" s="14" t="str">
        <f>C45&amp;D45&amp;E45</f>
        <v>清镇市红枫湖镇骆家桥村委会</v>
      </c>
      <c r="K45" s="14" t="s">
        <v>363</v>
      </c>
      <c r="L45" s="14">
        <v>1.147</v>
      </c>
      <c r="M45" s="14">
        <v>387.288528238183</v>
      </c>
      <c r="N45" s="14" t="s">
        <v>40</v>
      </c>
      <c r="O45" s="14" t="s">
        <v>362</v>
      </c>
      <c r="P45" s="14" t="s">
        <v>41</v>
      </c>
      <c r="Q45" s="14">
        <v>17.038</v>
      </c>
      <c r="R45" s="14">
        <v>18.185</v>
      </c>
      <c r="S45" s="14" t="s">
        <v>279</v>
      </c>
      <c r="T45" s="14">
        <f>VLOOKUP(F45,[1]Sheet3!$E$4:$N$298,9,FALSE)</f>
        <v>6.5</v>
      </c>
      <c r="U45" s="14">
        <v>387.288528238183</v>
      </c>
      <c r="V45" s="35" t="s">
        <v>364</v>
      </c>
      <c r="W45" s="14" t="s">
        <v>365</v>
      </c>
      <c r="X45" s="14" t="s">
        <v>44</v>
      </c>
      <c r="Y45" s="14" t="s">
        <v>45</v>
      </c>
      <c r="Z45" s="14" t="s">
        <v>46</v>
      </c>
      <c r="AA45" s="14" t="s">
        <v>281</v>
      </c>
      <c r="AB45" s="41" t="s">
        <v>324</v>
      </c>
      <c r="AC45" s="40" t="s">
        <v>49</v>
      </c>
      <c r="AD45" s="3"/>
      <c r="AE45" s="36"/>
      <c r="AF45" s="36"/>
      <c r="AG45" s="36"/>
      <c r="AH45" s="36"/>
      <c r="AI45" s="36"/>
      <c r="AJ45" s="36"/>
      <c r="AK45" s="36"/>
      <c r="AL45" s="36"/>
    </row>
    <row r="46" customHeight="1" spans="1:38">
      <c r="A46" s="13">
        <v>28</v>
      </c>
      <c r="B46" s="11" t="s">
        <v>31</v>
      </c>
      <c r="C46" s="11" t="s">
        <v>32</v>
      </c>
      <c r="D46" s="14" t="s">
        <v>325</v>
      </c>
      <c r="E46" s="14" t="s">
        <v>362</v>
      </c>
      <c r="F46" s="14" t="s">
        <v>366</v>
      </c>
      <c r="G46" s="14" t="s">
        <v>367</v>
      </c>
      <c r="H46" s="14"/>
      <c r="I46" s="14">
        <v>2018.12</v>
      </c>
      <c r="J46" s="14" t="str">
        <f>C46&amp;D46&amp;E46</f>
        <v>清镇市红枫湖镇骆家桥村委会</v>
      </c>
      <c r="K46" s="32" t="s">
        <v>347</v>
      </c>
      <c r="L46" s="30">
        <v>1.33</v>
      </c>
      <c r="M46" s="31">
        <v>61.783273</v>
      </c>
      <c r="N46" s="14" t="s">
        <v>40</v>
      </c>
      <c r="O46" s="14" t="s">
        <v>362</v>
      </c>
      <c r="P46" s="14" t="s">
        <v>66</v>
      </c>
      <c r="Q46" s="14"/>
      <c r="R46" s="14"/>
      <c r="S46" s="14" t="s">
        <v>42</v>
      </c>
      <c r="T46" s="14">
        <f>VLOOKUP(F46,[1]Sheet3!$E$4:$N$298,9,FALSE)</f>
        <v>4.5</v>
      </c>
      <c r="U46" s="14"/>
      <c r="V46" s="14"/>
      <c r="W46" s="14" t="s">
        <v>365</v>
      </c>
      <c r="X46" s="14" t="s">
        <v>44</v>
      </c>
      <c r="Y46" s="14" t="s">
        <v>45</v>
      </c>
      <c r="Z46" s="14" t="s">
        <v>46</v>
      </c>
      <c r="AA46" s="14" t="s">
        <v>211</v>
      </c>
      <c r="AB46" s="14" t="s">
        <v>48</v>
      </c>
      <c r="AC46" s="40" t="s">
        <v>49</v>
      </c>
      <c r="AD46" s="3"/>
      <c r="AE46" s="36"/>
      <c r="AF46" s="36"/>
      <c r="AG46" s="36"/>
      <c r="AH46" s="36"/>
      <c r="AI46" s="36"/>
      <c r="AJ46" s="36"/>
      <c r="AK46" s="36"/>
      <c r="AL46" s="36"/>
    </row>
    <row r="47" customHeight="1" spans="1:38">
      <c r="A47" s="10">
        <v>29</v>
      </c>
      <c r="B47" s="11" t="s">
        <v>31</v>
      </c>
      <c r="C47" s="11" t="s">
        <v>32</v>
      </c>
      <c r="D47" s="11" t="s">
        <v>229</v>
      </c>
      <c r="E47" s="11" t="s">
        <v>368</v>
      </c>
      <c r="F47" s="11" t="s">
        <v>369</v>
      </c>
      <c r="G47" s="12" t="s">
        <v>370</v>
      </c>
      <c r="H47" s="12"/>
      <c r="I47" s="14">
        <v>2017.12</v>
      </c>
      <c r="J47" s="14" t="str">
        <f>C47&amp;D47&amp;E47</f>
        <v>清镇市卫城镇凤山村委会</v>
      </c>
      <c r="K47" s="14" t="s">
        <v>371</v>
      </c>
      <c r="L47" s="30">
        <v>1.106</v>
      </c>
      <c r="M47" s="31">
        <v>118.799769</v>
      </c>
      <c r="N47" s="14" t="s">
        <v>40</v>
      </c>
      <c r="O47" s="11" t="s">
        <v>368</v>
      </c>
      <c r="P47" s="14" t="s">
        <v>66</v>
      </c>
      <c r="Q47" s="14"/>
      <c r="R47" s="14"/>
      <c r="S47" s="14" t="s">
        <v>42</v>
      </c>
      <c r="T47" s="14">
        <f>VLOOKUP(F47,[1]Sheet3!$E$4:$N$298,9,FALSE)</f>
        <v>5</v>
      </c>
      <c r="U47" s="14"/>
      <c r="V47" s="14"/>
      <c r="W47" s="14" t="s">
        <v>372</v>
      </c>
      <c r="X47" s="14" t="s">
        <v>44</v>
      </c>
      <c r="Y47" s="14" t="s">
        <v>45</v>
      </c>
      <c r="Z47" s="14" t="s">
        <v>235</v>
      </c>
      <c r="AA47" s="14" t="s">
        <v>211</v>
      </c>
      <c r="AB47" s="14" t="s">
        <v>212</v>
      </c>
      <c r="AC47" s="40" t="s">
        <v>236</v>
      </c>
      <c r="AD47" s="3"/>
      <c r="AE47" s="36"/>
      <c r="AF47" s="36"/>
      <c r="AG47" s="36"/>
      <c r="AH47" s="36"/>
      <c r="AI47" s="36"/>
      <c r="AJ47" s="36"/>
      <c r="AK47" s="36"/>
      <c r="AL47" s="36"/>
    </row>
    <row r="48" customHeight="1" spans="1:38">
      <c r="A48" s="13">
        <v>30</v>
      </c>
      <c r="B48" s="11" t="s">
        <v>31</v>
      </c>
      <c r="C48" s="11" t="s">
        <v>32</v>
      </c>
      <c r="D48" s="11" t="s">
        <v>229</v>
      </c>
      <c r="E48" s="11" t="s">
        <v>368</v>
      </c>
      <c r="F48" s="11" t="s">
        <v>373</v>
      </c>
      <c r="G48" s="12" t="s">
        <v>374</v>
      </c>
      <c r="H48" s="12"/>
      <c r="I48" s="14">
        <v>2017.12</v>
      </c>
      <c r="J48" s="14" t="str">
        <f>C48&amp;D48&amp;E48</f>
        <v>清镇市卫城镇凤山村委会</v>
      </c>
      <c r="K48" s="14" t="s">
        <v>375</v>
      </c>
      <c r="L48" s="30">
        <v>2.79</v>
      </c>
      <c r="M48" s="31">
        <v>238.583586</v>
      </c>
      <c r="N48" s="14" t="s">
        <v>40</v>
      </c>
      <c r="O48" s="11" t="s">
        <v>368</v>
      </c>
      <c r="P48" s="14" t="s">
        <v>66</v>
      </c>
      <c r="Q48" s="14"/>
      <c r="R48" s="14"/>
      <c r="S48" s="14" t="s">
        <v>42</v>
      </c>
      <c r="T48" s="14">
        <f>VLOOKUP(F48,[1]Sheet3!$E$4:$N$298,9,FALSE)</f>
        <v>5</v>
      </c>
      <c r="U48" s="14"/>
      <c r="V48" s="14"/>
      <c r="W48" s="14" t="s">
        <v>372</v>
      </c>
      <c r="X48" s="14" t="s">
        <v>44</v>
      </c>
      <c r="Y48" s="14" t="s">
        <v>45</v>
      </c>
      <c r="Z48" s="14" t="s">
        <v>235</v>
      </c>
      <c r="AA48" s="14" t="s">
        <v>211</v>
      </c>
      <c r="AB48" s="14" t="s">
        <v>212</v>
      </c>
      <c r="AC48" s="40" t="s">
        <v>236</v>
      </c>
      <c r="AD48" s="3"/>
      <c r="AE48" s="36"/>
      <c r="AF48" s="36"/>
      <c r="AG48" s="36"/>
      <c r="AH48" s="36"/>
      <c r="AI48" s="36"/>
      <c r="AJ48" s="36"/>
      <c r="AK48" s="36"/>
      <c r="AL48" s="36"/>
    </row>
    <row r="49" customHeight="1" spans="1:38">
      <c r="A49" s="10">
        <v>31</v>
      </c>
      <c r="B49" s="11" t="s">
        <v>31</v>
      </c>
      <c r="C49" s="11" t="s">
        <v>32</v>
      </c>
      <c r="D49" s="14" t="s">
        <v>325</v>
      </c>
      <c r="E49" s="14" t="s">
        <v>346</v>
      </c>
      <c r="F49" s="14" t="s">
        <v>376</v>
      </c>
      <c r="G49" s="14" t="s">
        <v>377</v>
      </c>
      <c r="H49" s="14"/>
      <c r="I49" s="14">
        <v>2018.12</v>
      </c>
      <c r="J49" s="14" t="str">
        <f>C49&amp;D49&amp;E49</f>
        <v>清镇市红枫湖镇民乐村委会</v>
      </c>
      <c r="K49" s="32" t="s">
        <v>378</v>
      </c>
      <c r="L49" s="14">
        <v>1.926</v>
      </c>
      <c r="M49" s="14">
        <v>114.368285873311</v>
      </c>
      <c r="N49" s="14" t="s">
        <v>40</v>
      </c>
      <c r="O49" s="14" t="s">
        <v>346</v>
      </c>
      <c r="P49" s="14" t="s">
        <v>41</v>
      </c>
      <c r="Q49" s="14">
        <v>0</v>
      </c>
      <c r="R49" s="14">
        <v>1.926</v>
      </c>
      <c r="S49" s="14" t="s">
        <v>279</v>
      </c>
      <c r="T49" s="14">
        <f>VLOOKUP(F49,[1]Sheet3!$E$4:$N$298,9,FALSE)</f>
        <v>5</v>
      </c>
      <c r="U49" s="14">
        <v>114.368285873311</v>
      </c>
      <c r="V49" s="14"/>
      <c r="W49" s="14" t="s">
        <v>349</v>
      </c>
      <c r="X49" s="14" t="s">
        <v>44</v>
      </c>
      <c r="Y49" s="14" t="s">
        <v>45</v>
      </c>
      <c r="Z49" s="14" t="s">
        <v>46</v>
      </c>
      <c r="AA49" s="14" t="s">
        <v>281</v>
      </c>
      <c r="AB49" s="14" t="s">
        <v>48</v>
      </c>
      <c r="AC49" s="40" t="s">
        <v>49</v>
      </c>
      <c r="AD49" s="3"/>
      <c r="AE49" s="36"/>
      <c r="AF49" s="36"/>
      <c r="AG49" s="36"/>
      <c r="AH49" s="36"/>
      <c r="AI49" s="36"/>
      <c r="AJ49" s="36"/>
      <c r="AK49" s="36"/>
      <c r="AL49" s="36"/>
    </row>
    <row r="50" customHeight="1" spans="1:38">
      <c r="A50" s="13"/>
      <c r="B50" s="11" t="s">
        <v>31</v>
      </c>
      <c r="C50" s="11" t="s">
        <v>32</v>
      </c>
      <c r="D50" s="14" t="s">
        <v>325</v>
      </c>
      <c r="E50" s="14" t="s">
        <v>362</v>
      </c>
      <c r="F50" s="14" t="s">
        <v>376</v>
      </c>
      <c r="G50" s="14" t="s">
        <v>377</v>
      </c>
      <c r="H50" s="14"/>
      <c r="I50" s="14">
        <v>2018.12</v>
      </c>
      <c r="J50" s="14" t="str">
        <f>C50&amp;D50&amp;E50</f>
        <v>清镇市红枫湖镇骆家桥村委会</v>
      </c>
      <c r="K50" s="32" t="s">
        <v>379</v>
      </c>
      <c r="L50" s="14">
        <v>0.442</v>
      </c>
      <c r="M50" s="14">
        <v>26.2465121266892</v>
      </c>
      <c r="N50" s="14" t="s">
        <v>40</v>
      </c>
      <c r="O50" s="14" t="s">
        <v>362</v>
      </c>
      <c r="P50" s="14" t="s">
        <v>41</v>
      </c>
      <c r="Q50" s="14">
        <v>1.926</v>
      </c>
      <c r="R50" s="14">
        <v>2.368</v>
      </c>
      <c r="S50" s="14" t="s">
        <v>279</v>
      </c>
      <c r="T50" s="14">
        <f>VLOOKUP(F50,[1]Sheet3!$E$4:$N$298,9,FALSE)</f>
        <v>5</v>
      </c>
      <c r="U50" s="14">
        <v>26.2465121266892</v>
      </c>
      <c r="V50" s="14"/>
      <c r="W50" s="14" t="s">
        <v>365</v>
      </c>
      <c r="X50" s="14" t="s">
        <v>44</v>
      </c>
      <c r="Y50" s="14" t="s">
        <v>45</v>
      </c>
      <c r="Z50" s="14" t="s">
        <v>46</v>
      </c>
      <c r="AA50" s="14" t="s">
        <v>281</v>
      </c>
      <c r="AB50" s="14" t="s">
        <v>48</v>
      </c>
      <c r="AC50" s="40" t="s">
        <v>49</v>
      </c>
      <c r="AD50" s="3"/>
      <c r="AE50" s="36"/>
      <c r="AF50" s="36"/>
      <c r="AG50" s="36"/>
      <c r="AH50" s="36"/>
      <c r="AI50" s="36"/>
      <c r="AJ50" s="36"/>
      <c r="AK50" s="36"/>
      <c r="AL50" s="36"/>
    </row>
    <row r="51" customHeight="1" spans="1:38">
      <c r="A51" s="13">
        <v>32</v>
      </c>
      <c r="B51" s="11" t="s">
        <v>31</v>
      </c>
      <c r="C51" s="11" t="s">
        <v>32</v>
      </c>
      <c r="D51" s="11" t="s">
        <v>380</v>
      </c>
      <c r="E51" s="11" t="s">
        <v>381</v>
      </c>
      <c r="F51" s="11" t="s">
        <v>382</v>
      </c>
      <c r="G51" s="12" t="s">
        <v>383</v>
      </c>
      <c r="H51" s="12"/>
      <c r="I51" s="14">
        <v>2017.12</v>
      </c>
      <c r="J51" s="14" t="str">
        <f>C51&amp;D51&amp;E51</f>
        <v>清镇市站街镇高乐村委会</v>
      </c>
      <c r="K51" s="14" t="s">
        <v>384</v>
      </c>
      <c r="L51" s="30">
        <v>0.564</v>
      </c>
      <c r="M51" s="31">
        <v>54.233874</v>
      </c>
      <c r="N51" s="14" t="s">
        <v>40</v>
      </c>
      <c r="O51" s="11" t="s">
        <v>381</v>
      </c>
      <c r="P51" s="14" t="s">
        <v>66</v>
      </c>
      <c r="Q51" s="14"/>
      <c r="R51" s="14"/>
      <c r="S51" s="14" t="s">
        <v>42</v>
      </c>
      <c r="T51" s="14">
        <f>VLOOKUP(F51,[1]Sheet3!$E$4:$N$298,9,FALSE)</f>
        <v>5</v>
      </c>
      <c r="U51" s="14"/>
      <c r="V51" s="14"/>
      <c r="W51" s="14" t="s">
        <v>385</v>
      </c>
      <c r="X51" s="14" t="s">
        <v>44</v>
      </c>
      <c r="Y51" s="14" t="s">
        <v>45</v>
      </c>
      <c r="Z51" s="14" t="s">
        <v>235</v>
      </c>
      <c r="AA51" s="14" t="s">
        <v>211</v>
      </c>
      <c r="AB51" s="14" t="s">
        <v>212</v>
      </c>
      <c r="AC51" s="40" t="s">
        <v>236</v>
      </c>
      <c r="AD51" s="3"/>
      <c r="AE51" s="36"/>
      <c r="AF51" s="36"/>
      <c r="AG51" s="36"/>
      <c r="AH51" s="36"/>
      <c r="AI51" s="36"/>
      <c r="AJ51" s="36"/>
      <c r="AK51" s="36"/>
      <c r="AL51" s="36"/>
    </row>
    <row r="52" customHeight="1" spans="1:38">
      <c r="A52" s="10">
        <v>33</v>
      </c>
      <c r="B52" s="11" t="s">
        <v>31</v>
      </c>
      <c r="C52" s="11" t="s">
        <v>32</v>
      </c>
      <c r="D52" s="11" t="s">
        <v>380</v>
      </c>
      <c r="E52" s="14" t="s">
        <v>386</v>
      </c>
      <c r="F52" s="11" t="s">
        <v>387</v>
      </c>
      <c r="G52" s="12" t="s">
        <v>388</v>
      </c>
      <c r="H52" s="12"/>
      <c r="I52" s="14">
        <v>2017.12</v>
      </c>
      <c r="J52" s="14" t="str">
        <f>C52&amp;D52&amp;E52</f>
        <v>清镇市站街镇高堡村委会</v>
      </c>
      <c r="K52" s="14" t="s">
        <v>389</v>
      </c>
      <c r="L52" s="30">
        <v>0.896</v>
      </c>
      <c r="M52" s="31">
        <v>86.568383</v>
      </c>
      <c r="N52" s="14" t="s">
        <v>40</v>
      </c>
      <c r="O52" s="14" t="s">
        <v>386</v>
      </c>
      <c r="P52" s="14" t="s">
        <v>66</v>
      </c>
      <c r="Q52" s="14"/>
      <c r="R52" s="14"/>
      <c r="S52" s="14" t="s">
        <v>42</v>
      </c>
      <c r="T52" s="14">
        <f>VLOOKUP(F52,[1]Sheet3!$E$4:$N$298,9,FALSE)</f>
        <v>5</v>
      </c>
      <c r="U52" s="14"/>
      <c r="V52" s="14"/>
      <c r="W52" s="14" t="s">
        <v>390</v>
      </c>
      <c r="X52" s="14" t="s">
        <v>44</v>
      </c>
      <c r="Y52" s="14" t="s">
        <v>45</v>
      </c>
      <c r="Z52" s="14" t="s">
        <v>235</v>
      </c>
      <c r="AA52" s="14" t="s">
        <v>211</v>
      </c>
      <c r="AB52" s="14" t="s">
        <v>212</v>
      </c>
      <c r="AC52" s="40" t="s">
        <v>236</v>
      </c>
      <c r="AD52" s="3"/>
      <c r="AE52" s="36"/>
      <c r="AF52" s="36"/>
      <c r="AG52" s="36"/>
      <c r="AH52" s="36"/>
      <c r="AI52" s="36"/>
      <c r="AJ52" s="36"/>
      <c r="AK52" s="36"/>
      <c r="AL52" s="36"/>
    </row>
    <row r="53" customHeight="1" spans="1:38">
      <c r="A53" s="13">
        <v>34</v>
      </c>
      <c r="B53" s="11" t="s">
        <v>31</v>
      </c>
      <c r="C53" s="11" t="s">
        <v>32</v>
      </c>
      <c r="D53" s="14" t="s">
        <v>325</v>
      </c>
      <c r="E53" s="14" t="s">
        <v>346</v>
      </c>
      <c r="F53" s="14" t="s">
        <v>391</v>
      </c>
      <c r="G53" s="14" t="s">
        <v>392</v>
      </c>
      <c r="H53" s="14"/>
      <c r="I53" s="14">
        <v>2018.12</v>
      </c>
      <c r="J53" s="14" t="str">
        <f>C53&amp;D53&amp;E53</f>
        <v>清镇市红枫湖镇民乐村委会</v>
      </c>
      <c r="K53" s="32" t="s">
        <v>393</v>
      </c>
      <c r="L53" s="30">
        <v>1.392</v>
      </c>
      <c r="M53" s="31">
        <v>97.350174</v>
      </c>
      <c r="N53" s="14" t="s">
        <v>40</v>
      </c>
      <c r="O53" s="14" t="s">
        <v>346</v>
      </c>
      <c r="P53" s="14" t="s">
        <v>66</v>
      </c>
      <c r="Q53" s="14"/>
      <c r="R53" s="14"/>
      <c r="S53" s="14" t="s">
        <v>279</v>
      </c>
      <c r="T53" s="14">
        <f>VLOOKUP(F53,[1]Sheet3!$E$4:$N$298,9,FALSE)</f>
        <v>5</v>
      </c>
      <c r="U53" s="14"/>
      <c r="V53" s="14"/>
      <c r="W53" s="14" t="s">
        <v>349</v>
      </c>
      <c r="X53" s="14" t="s">
        <v>44</v>
      </c>
      <c r="Y53" s="14" t="s">
        <v>45</v>
      </c>
      <c r="Z53" s="14" t="s">
        <v>46</v>
      </c>
      <c r="AA53" s="14" t="s">
        <v>281</v>
      </c>
      <c r="AB53" s="14" t="s">
        <v>48</v>
      </c>
      <c r="AC53" s="40" t="s">
        <v>49</v>
      </c>
      <c r="AD53" s="3"/>
      <c r="AE53" s="36"/>
      <c r="AF53" s="36"/>
      <c r="AG53" s="36"/>
      <c r="AH53" s="36"/>
      <c r="AI53" s="36"/>
      <c r="AJ53" s="36"/>
      <c r="AK53" s="36"/>
      <c r="AL53" s="36"/>
    </row>
    <row r="54" customHeight="1" spans="1:38">
      <c r="A54" s="10">
        <v>35</v>
      </c>
      <c r="B54" s="11" t="s">
        <v>31</v>
      </c>
      <c r="C54" s="11" t="s">
        <v>32</v>
      </c>
      <c r="D54" s="14" t="s">
        <v>325</v>
      </c>
      <c r="E54" s="14" t="s">
        <v>346</v>
      </c>
      <c r="F54" s="14" t="s">
        <v>394</v>
      </c>
      <c r="G54" s="14" t="s">
        <v>395</v>
      </c>
      <c r="H54" s="14"/>
      <c r="I54" s="14">
        <v>2018.12</v>
      </c>
      <c r="J54" s="14" t="str">
        <f>C54&amp;D54&amp;E54</f>
        <v>清镇市红枫湖镇民乐村委会</v>
      </c>
      <c r="K54" s="32" t="s">
        <v>396</v>
      </c>
      <c r="L54" s="30">
        <v>0.825</v>
      </c>
      <c r="M54" s="31">
        <v>80.107022</v>
      </c>
      <c r="N54" s="14" t="s">
        <v>40</v>
      </c>
      <c r="O54" s="14" t="s">
        <v>346</v>
      </c>
      <c r="P54" s="14" t="s">
        <v>66</v>
      </c>
      <c r="Q54" s="14"/>
      <c r="R54" s="14"/>
      <c r="S54" s="14" t="s">
        <v>279</v>
      </c>
      <c r="T54" s="14">
        <f>VLOOKUP(F54,[1]Sheet3!$E$4:$N$298,9,FALSE)</f>
        <v>5</v>
      </c>
      <c r="U54" s="14"/>
      <c r="V54" s="14"/>
      <c r="W54" s="14" t="s">
        <v>349</v>
      </c>
      <c r="X54" s="14" t="s">
        <v>44</v>
      </c>
      <c r="Y54" s="14" t="s">
        <v>45</v>
      </c>
      <c r="Z54" s="14" t="s">
        <v>46</v>
      </c>
      <c r="AA54" s="14" t="s">
        <v>281</v>
      </c>
      <c r="AB54" s="14" t="s">
        <v>48</v>
      </c>
      <c r="AC54" s="40" t="s">
        <v>49</v>
      </c>
      <c r="AD54" s="3"/>
      <c r="AE54" s="36"/>
      <c r="AF54" s="36"/>
      <c r="AG54" s="36"/>
      <c r="AH54" s="36"/>
      <c r="AI54" s="36"/>
      <c r="AJ54" s="36"/>
      <c r="AK54" s="36"/>
      <c r="AL54" s="36"/>
    </row>
    <row r="55" customHeight="1" spans="1:38">
      <c r="A55" s="13">
        <v>36</v>
      </c>
      <c r="B55" s="11" t="s">
        <v>31</v>
      </c>
      <c r="C55" s="11" t="s">
        <v>32</v>
      </c>
      <c r="D55" s="14" t="s">
        <v>325</v>
      </c>
      <c r="E55" s="14" t="s">
        <v>346</v>
      </c>
      <c r="F55" s="14" t="s">
        <v>397</v>
      </c>
      <c r="G55" s="14" t="s">
        <v>398</v>
      </c>
      <c r="H55" s="14"/>
      <c r="I55" s="14">
        <v>2018.12</v>
      </c>
      <c r="J55" s="14" t="str">
        <f>C55&amp;D55&amp;E55</f>
        <v>清镇市红枫湖镇民乐村委会</v>
      </c>
      <c r="K55" s="14" t="s">
        <v>399</v>
      </c>
      <c r="L55" s="14">
        <v>4.418</v>
      </c>
      <c r="M55" s="14">
        <v>1455.45131763661</v>
      </c>
      <c r="N55" s="14" t="s">
        <v>40</v>
      </c>
      <c r="O55" s="14" t="s">
        <v>346</v>
      </c>
      <c r="P55" s="14" t="s">
        <v>41</v>
      </c>
      <c r="Q55" s="14">
        <v>0</v>
      </c>
      <c r="R55" s="14">
        <v>3.637</v>
      </c>
      <c r="S55" s="14" t="s">
        <v>279</v>
      </c>
      <c r="T55" s="14">
        <f>VLOOKUP(F55,[1]Sheet3!$E$4:$N$298,9,FALSE)</f>
        <v>6.5</v>
      </c>
      <c r="U55" s="14">
        <v>1455.45131763661</v>
      </c>
      <c r="V55" s="35" t="s">
        <v>400</v>
      </c>
      <c r="W55" s="14" t="s">
        <v>349</v>
      </c>
      <c r="X55" s="14" t="s">
        <v>44</v>
      </c>
      <c r="Y55" s="14" t="s">
        <v>45</v>
      </c>
      <c r="Z55" s="14" t="s">
        <v>46</v>
      </c>
      <c r="AA55" s="14" t="s">
        <v>281</v>
      </c>
      <c r="AB55" s="41" t="s">
        <v>324</v>
      </c>
      <c r="AC55" s="40" t="s">
        <v>49</v>
      </c>
      <c r="AD55" s="3"/>
      <c r="AE55" s="36"/>
      <c r="AF55" s="36"/>
      <c r="AG55" s="36"/>
      <c r="AH55" s="36"/>
      <c r="AI55" s="36"/>
      <c r="AJ55" s="36"/>
      <c r="AK55" s="36"/>
      <c r="AL55" s="36"/>
    </row>
    <row r="56" customHeight="1" spans="1:38">
      <c r="A56" s="13"/>
      <c r="B56" s="11" t="s">
        <v>31</v>
      </c>
      <c r="C56" s="11" t="s">
        <v>32</v>
      </c>
      <c r="D56" s="14" t="s">
        <v>325</v>
      </c>
      <c r="E56" s="14" t="s">
        <v>401</v>
      </c>
      <c r="F56" s="14" t="s">
        <v>397</v>
      </c>
      <c r="G56" s="14" t="s">
        <v>398</v>
      </c>
      <c r="H56" s="14"/>
      <c r="I56" s="14">
        <v>2018.12</v>
      </c>
      <c r="J56" s="14" t="str">
        <f>C56&amp;D56&amp;E56</f>
        <v>清镇市红枫湖镇右二村委会</v>
      </c>
      <c r="K56" s="14" t="s">
        <v>402</v>
      </c>
      <c r="L56" s="14">
        <v>5.734</v>
      </c>
      <c r="M56" s="14">
        <v>1888.99000799645</v>
      </c>
      <c r="N56" s="14" t="s">
        <v>40</v>
      </c>
      <c r="O56" s="14" t="s">
        <v>401</v>
      </c>
      <c r="P56" s="14" t="s">
        <v>41</v>
      </c>
      <c r="Q56" s="14">
        <v>3.637</v>
      </c>
      <c r="R56" s="14">
        <v>8.255</v>
      </c>
      <c r="S56" s="14" t="s">
        <v>279</v>
      </c>
      <c r="T56" s="14">
        <f>VLOOKUP(F56,[1]Sheet3!$E$4:$N$298,9,FALSE)</f>
        <v>6.5</v>
      </c>
      <c r="U56" s="14">
        <v>1888.99000799645</v>
      </c>
      <c r="V56" s="35" t="s">
        <v>403</v>
      </c>
      <c r="W56" s="14" t="s">
        <v>404</v>
      </c>
      <c r="X56" s="14" t="s">
        <v>44</v>
      </c>
      <c r="Y56" s="14" t="s">
        <v>45</v>
      </c>
      <c r="Z56" s="14" t="s">
        <v>46</v>
      </c>
      <c r="AA56" s="14" t="s">
        <v>281</v>
      </c>
      <c r="AB56" s="41" t="s">
        <v>324</v>
      </c>
      <c r="AC56" s="40" t="s">
        <v>49</v>
      </c>
      <c r="AD56" s="3"/>
      <c r="AE56" s="36"/>
      <c r="AF56" s="36"/>
      <c r="AG56" s="36"/>
      <c r="AH56" s="36"/>
      <c r="AI56" s="36"/>
      <c r="AJ56" s="36"/>
      <c r="AK56" s="36"/>
      <c r="AL56" s="36"/>
    </row>
    <row r="57" customHeight="1" spans="1:38">
      <c r="A57" s="13"/>
      <c r="B57" s="11" t="s">
        <v>31</v>
      </c>
      <c r="C57" s="11" t="s">
        <v>32</v>
      </c>
      <c r="D57" s="14" t="s">
        <v>325</v>
      </c>
      <c r="E57" s="14" t="s">
        <v>340</v>
      </c>
      <c r="F57" s="14" t="s">
        <v>397</v>
      </c>
      <c r="G57" s="14" t="s">
        <v>398</v>
      </c>
      <c r="H57" s="14"/>
      <c r="I57" s="14">
        <v>2018.12</v>
      </c>
      <c r="J57" s="14" t="str">
        <f>C57&amp;D57&amp;E57</f>
        <v>清镇市红枫湖镇芦荻哨村委会</v>
      </c>
      <c r="K57" s="14" t="s">
        <v>405</v>
      </c>
      <c r="L57" s="14">
        <v>1.103</v>
      </c>
      <c r="M57" s="14">
        <v>363.368674366948</v>
      </c>
      <c r="N57" s="14" t="s">
        <v>40</v>
      </c>
      <c r="O57" s="14" t="s">
        <v>340</v>
      </c>
      <c r="P57" s="14" t="s">
        <v>41</v>
      </c>
      <c r="Q57" s="14">
        <v>0</v>
      </c>
      <c r="R57" s="14">
        <v>1.103</v>
      </c>
      <c r="S57" s="14" t="s">
        <v>279</v>
      </c>
      <c r="T57" s="14">
        <f>VLOOKUP(F57,[1]Sheet3!$E$4:$N$298,9,FALSE)</f>
        <v>6.5</v>
      </c>
      <c r="U57" s="14">
        <v>363.368674366948</v>
      </c>
      <c r="V57" s="35" t="s">
        <v>406</v>
      </c>
      <c r="W57" s="14" t="s">
        <v>345</v>
      </c>
      <c r="X57" s="14" t="s">
        <v>44</v>
      </c>
      <c r="Y57" s="14" t="s">
        <v>45</v>
      </c>
      <c r="Z57" s="14" t="s">
        <v>46</v>
      </c>
      <c r="AA57" s="14" t="s">
        <v>281</v>
      </c>
      <c r="AB57" s="41" t="s">
        <v>324</v>
      </c>
      <c r="AC57" s="40" t="s">
        <v>49</v>
      </c>
      <c r="AD57" s="3"/>
      <c r="AE57" s="36"/>
      <c r="AF57" s="36"/>
      <c r="AG57" s="36"/>
      <c r="AH57" s="36"/>
      <c r="AI57" s="36"/>
      <c r="AJ57" s="36"/>
      <c r="AK57" s="36"/>
      <c r="AL57" s="36"/>
    </row>
    <row r="58" customHeight="1" spans="1:38">
      <c r="A58" s="10">
        <v>37</v>
      </c>
      <c r="B58" s="11" t="s">
        <v>31</v>
      </c>
      <c r="C58" s="11" t="s">
        <v>32</v>
      </c>
      <c r="D58" s="11" t="s">
        <v>229</v>
      </c>
      <c r="E58" s="11" t="s">
        <v>407</v>
      </c>
      <c r="F58" s="11" t="s">
        <v>408</v>
      </c>
      <c r="G58" s="12" t="s">
        <v>409</v>
      </c>
      <c r="H58" s="12"/>
      <c r="I58" s="14">
        <v>2017.12</v>
      </c>
      <c r="J58" s="14" t="str">
        <f>C58&amp;D58&amp;E58</f>
        <v>清镇市卫城镇公告村委会</v>
      </c>
      <c r="K58" s="14" t="s">
        <v>410</v>
      </c>
      <c r="L58" s="30">
        <v>2.636</v>
      </c>
      <c r="M58" s="31">
        <v>321.485794</v>
      </c>
      <c r="N58" s="14" t="s">
        <v>40</v>
      </c>
      <c r="O58" s="11" t="s">
        <v>407</v>
      </c>
      <c r="P58" s="14" t="s">
        <v>66</v>
      </c>
      <c r="Q58" s="14"/>
      <c r="R58" s="14"/>
      <c r="S58" s="14" t="s">
        <v>42</v>
      </c>
      <c r="T58" s="14">
        <f>VLOOKUP(F58,[1]Sheet3!$E$4:$N$298,9,FALSE)</f>
        <v>5</v>
      </c>
      <c r="U58" s="14"/>
      <c r="V58" s="14"/>
      <c r="W58" s="14" t="s">
        <v>411</v>
      </c>
      <c r="X58" s="14" t="s">
        <v>44</v>
      </c>
      <c r="Y58" s="14" t="s">
        <v>45</v>
      </c>
      <c r="Z58" s="14" t="s">
        <v>235</v>
      </c>
      <c r="AA58" s="14" t="s">
        <v>211</v>
      </c>
      <c r="AB58" s="14" t="s">
        <v>212</v>
      </c>
      <c r="AC58" s="40" t="s">
        <v>236</v>
      </c>
      <c r="AD58" s="3"/>
      <c r="AE58" s="36"/>
      <c r="AF58" s="36"/>
      <c r="AG58" s="36"/>
      <c r="AH58" s="36"/>
      <c r="AI58" s="36"/>
      <c r="AJ58" s="36"/>
      <c r="AK58" s="36"/>
      <c r="AL58" s="36"/>
    </row>
    <row r="59" customHeight="1" spans="1:38">
      <c r="A59" s="13">
        <v>38</v>
      </c>
      <c r="B59" s="11" t="s">
        <v>31</v>
      </c>
      <c r="C59" s="11" t="s">
        <v>32</v>
      </c>
      <c r="D59" s="14" t="s">
        <v>325</v>
      </c>
      <c r="E59" s="14" t="s">
        <v>346</v>
      </c>
      <c r="F59" s="14" t="s">
        <v>412</v>
      </c>
      <c r="G59" s="14" t="s">
        <v>413</v>
      </c>
      <c r="H59" s="14"/>
      <c r="I59" s="14">
        <v>2017.12</v>
      </c>
      <c r="J59" s="14" t="str">
        <f>C59&amp;D59&amp;E59</f>
        <v>清镇市红枫湖镇民乐村委会</v>
      </c>
      <c r="K59" s="32" t="s">
        <v>414</v>
      </c>
      <c r="L59" s="30">
        <v>0.806</v>
      </c>
      <c r="M59" s="31">
        <v>103.276427</v>
      </c>
      <c r="N59" s="14" t="s">
        <v>40</v>
      </c>
      <c r="O59" s="14" t="s">
        <v>346</v>
      </c>
      <c r="P59" s="14" t="s">
        <v>66</v>
      </c>
      <c r="Q59" s="14"/>
      <c r="R59" s="14"/>
      <c r="S59" s="14" t="s">
        <v>279</v>
      </c>
      <c r="T59" s="14">
        <f>VLOOKUP(F59,[1]Sheet3!$E$4:$N$298,9,FALSE)</f>
        <v>5</v>
      </c>
      <c r="U59" s="14"/>
      <c r="V59" s="14"/>
      <c r="W59" s="14" t="s">
        <v>349</v>
      </c>
      <c r="X59" s="14" t="s">
        <v>44</v>
      </c>
      <c r="Y59" s="14" t="s">
        <v>45</v>
      </c>
      <c r="Z59" s="14" t="s">
        <v>46</v>
      </c>
      <c r="AA59" s="14" t="s">
        <v>281</v>
      </c>
      <c r="AB59" s="14" t="s">
        <v>48</v>
      </c>
      <c r="AC59" s="40" t="s">
        <v>49</v>
      </c>
      <c r="AD59" s="3"/>
      <c r="AE59" s="36"/>
      <c r="AF59" s="36"/>
      <c r="AG59" s="36"/>
      <c r="AH59" s="36"/>
      <c r="AI59" s="36"/>
      <c r="AJ59" s="36"/>
      <c r="AK59" s="36"/>
      <c r="AL59" s="36"/>
    </row>
    <row r="60" customHeight="1" spans="1:38">
      <c r="A60" s="10">
        <v>39</v>
      </c>
      <c r="B60" s="11" t="s">
        <v>31</v>
      </c>
      <c r="C60" s="11" t="s">
        <v>32</v>
      </c>
      <c r="D60" s="14" t="s">
        <v>325</v>
      </c>
      <c r="E60" s="14" t="s">
        <v>415</v>
      </c>
      <c r="F60" s="14" t="s">
        <v>416</v>
      </c>
      <c r="G60" s="14" t="s">
        <v>417</v>
      </c>
      <c r="H60" s="14"/>
      <c r="I60" s="14">
        <v>2018.12</v>
      </c>
      <c r="J60" s="14" t="str">
        <f>C60&amp;D60&amp;E60</f>
        <v>清镇市红枫湖镇塘边村委会</v>
      </c>
      <c r="K60" s="32" t="s">
        <v>418</v>
      </c>
      <c r="L60" s="30">
        <v>2.378</v>
      </c>
      <c r="M60" s="31">
        <v>180.661421</v>
      </c>
      <c r="N60" s="14" t="s">
        <v>40</v>
      </c>
      <c r="O60" s="14" t="s">
        <v>415</v>
      </c>
      <c r="P60" s="14" t="s">
        <v>66</v>
      </c>
      <c r="Q60" s="14"/>
      <c r="R60" s="14"/>
      <c r="S60" s="14" t="s">
        <v>279</v>
      </c>
      <c r="T60" s="14">
        <f>VLOOKUP(F60,[1]Sheet3!$E$4:$N$298,9,FALSE)</f>
        <v>5</v>
      </c>
      <c r="U60" s="14"/>
      <c r="V60" s="14"/>
      <c r="W60" s="14" t="s">
        <v>419</v>
      </c>
      <c r="X60" s="14" t="s">
        <v>44</v>
      </c>
      <c r="Y60" s="14" t="s">
        <v>45</v>
      </c>
      <c r="Z60" s="14" t="s">
        <v>46</v>
      </c>
      <c r="AA60" s="14" t="s">
        <v>281</v>
      </c>
      <c r="AB60" s="14" t="s">
        <v>48</v>
      </c>
      <c r="AC60" s="40" t="s">
        <v>49</v>
      </c>
      <c r="AD60" s="3"/>
      <c r="AE60" s="36"/>
      <c r="AF60" s="36"/>
      <c r="AG60" s="36"/>
      <c r="AH60" s="36"/>
      <c r="AI60" s="36"/>
      <c r="AJ60" s="36"/>
      <c r="AK60" s="36"/>
      <c r="AL60" s="36"/>
    </row>
    <row r="61" customHeight="1" spans="1:38">
      <c r="A61" s="13">
        <v>40</v>
      </c>
      <c r="B61" s="11" t="s">
        <v>31</v>
      </c>
      <c r="C61" s="11" t="s">
        <v>32</v>
      </c>
      <c r="D61" s="11" t="s">
        <v>33</v>
      </c>
      <c r="E61" s="11" t="s">
        <v>60</v>
      </c>
      <c r="F61" s="11" t="s">
        <v>420</v>
      </c>
      <c r="G61" s="12" t="s">
        <v>421</v>
      </c>
      <c r="H61" s="12"/>
      <c r="I61" s="14">
        <v>2017.12</v>
      </c>
      <c r="J61" s="14" t="str">
        <f>C61&amp;D61&amp;E61</f>
        <v>清镇市麦格苗族布依族乡谷当稗村委会</v>
      </c>
      <c r="K61" s="14" t="s">
        <v>422</v>
      </c>
      <c r="L61" s="30">
        <v>1.026</v>
      </c>
      <c r="M61" s="31">
        <v>98.847886</v>
      </c>
      <c r="N61" s="14" t="s">
        <v>40</v>
      </c>
      <c r="O61" s="11" t="s">
        <v>60</v>
      </c>
      <c r="P61" s="14" t="s">
        <v>66</v>
      </c>
      <c r="Q61" s="14"/>
      <c r="R61" s="14"/>
      <c r="S61" s="14" t="s">
        <v>42</v>
      </c>
      <c r="T61" s="14">
        <f>VLOOKUP(F61,[1]Sheet3!$E$4:$N$298,9,FALSE)</f>
        <v>5</v>
      </c>
      <c r="U61" s="14"/>
      <c r="V61" s="14"/>
      <c r="W61" s="14" t="s">
        <v>67</v>
      </c>
      <c r="X61" s="14" t="s">
        <v>44</v>
      </c>
      <c r="Y61" s="14" t="s">
        <v>45</v>
      </c>
      <c r="Z61" s="39">
        <v>45852</v>
      </c>
      <c r="AA61" s="14" t="s">
        <v>211</v>
      </c>
      <c r="AB61" s="14" t="s">
        <v>212</v>
      </c>
      <c r="AC61" s="40" t="s">
        <v>213</v>
      </c>
      <c r="AD61" s="3"/>
      <c r="AE61" s="36"/>
      <c r="AF61" s="36"/>
      <c r="AG61" s="36"/>
      <c r="AH61" s="36"/>
      <c r="AI61" s="36"/>
      <c r="AJ61" s="36"/>
      <c r="AK61" s="36"/>
      <c r="AL61" s="36"/>
    </row>
    <row r="62" customHeight="1" spans="1:38">
      <c r="A62" s="10">
        <v>41</v>
      </c>
      <c r="B62" s="11" t="s">
        <v>31</v>
      </c>
      <c r="C62" s="11" t="s">
        <v>32</v>
      </c>
      <c r="D62" s="11" t="s">
        <v>33</v>
      </c>
      <c r="E62" s="11" t="s">
        <v>60</v>
      </c>
      <c r="F62" s="11" t="s">
        <v>423</v>
      </c>
      <c r="G62" s="12" t="s">
        <v>424</v>
      </c>
      <c r="H62" s="12"/>
      <c r="I62" s="14">
        <v>2017.12</v>
      </c>
      <c r="J62" s="14" t="str">
        <f>C62&amp;D62&amp;E62</f>
        <v>清镇市麦格苗族布依族乡谷当稗村委会</v>
      </c>
      <c r="K62" s="14" t="s">
        <v>269</v>
      </c>
      <c r="L62" s="30">
        <v>1.307</v>
      </c>
      <c r="M62" s="31">
        <v>160.544055</v>
      </c>
      <c r="N62" s="14" t="s">
        <v>40</v>
      </c>
      <c r="O62" s="11" t="s">
        <v>60</v>
      </c>
      <c r="P62" s="14" t="s">
        <v>66</v>
      </c>
      <c r="Q62" s="14"/>
      <c r="R62" s="14"/>
      <c r="S62" s="14" t="s">
        <v>42</v>
      </c>
      <c r="T62" s="14">
        <f>VLOOKUP(F62,[1]Sheet3!$E$4:$N$298,9,FALSE)</f>
        <v>5</v>
      </c>
      <c r="U62" s="14"/>
      <c r="V62" s="14"/>
      <c r="W62" s="14" t="s">
        <v>67</v>
      </c>
      <c r="X62" s="14" t="s">
        <v>44</v>
      </c>
      <c r="Y62" s="14" t="s">
        <v>45</v>
      </c>
      <c r="Z62" s="39">
        <v>45852</v>
      </c>
      <c r="AA62" s="14" t="s">
        <v>211</v>
      </c>
      <c r="AB62" s="14" t="s">
        <v>212</v>
      </c>
      <c r="AC62" s="40" t="s">
        <v>213</v>
      </c>
      <c r="AD62" s="3"/>
      <c r="AE62" s="36"/>
      <c r="AF62" s="36"/>
      <c r="AG62" s="36"/>
      <c r="AH62" s="36"/>
      <c r="AI62" s="36"/>
      <c r="AJ62" s="36"/>
      <c r="AK62" s="36"/>
      <c r="AL62" s="36"/>
    </row>
    <row r="63" customHeight="1" spans="1:38">
      <c r="A63" s="13">
        <v>42</v>
      </c>
      <c r="B63" s="11" t="s">
        <v>31</v>
      </c>
      <c r="C63" s="11" t="s">
        <v>32</v>
      </c>
      <c r="D63" s="14" t="s">
        <v>325</v>
      </c>
      <c r="E63" s="14" t="s">
        <v>425</v>
      </c>
      <c r="F63" s="14" t="s">
        <v>426</v>
      </c>
      <c r="G63" s="14" t="s">
        <v>427</v>
      </c>
      <c r="H63" s="14"/>
      <c r="I63" s="14">
        <v>2018.12</v>
      </c>
      <c r="J63" s="14" t="str">
        <f>C63&amp;D63&amp;E63</f>
        <v>清镇市红枫湖镇扁山村委会</v>
      </c>
      <c r="K63" s="32" t="s">
        <v>428</v>
      </c>
      <c r="L63" s="14">
        <v>0.9</v>
      </c>
      <c r="M63" s="14">
        <v>64.986456407767</v>
      </c>
      <c r="N63" s="14" t="s">
        <v>40</v>
      </c>
      <c r="O63" s="14" t="s">
        <v>425</v>
      </c>
      <c r="P63" s="14" t="s">
        <v>41</v>
      </c>
      <c r="Q63" s="14">
        <v>0</v>
      </c>
      <c r="R63" s="14">
        <v>0.9</v>
      </c>
      <c r="S63" s="14" t="s">
        <v>42</v>
      </c>
      <c r="T63" s="14">
        <f>VLOOKUP(F63,[1]Sheet3!$E$4:$N$298,9,FALSE)</f>
        <v>6</v>
      </c>
      <c r="U63" s="14">
        <v>64.986456407767</v>
      </c>
      <c r="V63" s="14"/>
      <c r="W63" s="14" t="s">
        <v>429</v>
      </c>
      <c r="X63" s="14" t="s">
        <v>44</v>
      </c>
      <c r="Y63" s="14" t="s">
        <v>45</v>
      </c>
      <c r="Z63" s="14" t="s">
        <v>46</v>
      </c>
      <c r="AA63" s="14" t="s">
        <v>211</v>
      </c>
      <c r="AB63" s="14" t="s">
        <v>48</v>
      </c>
      <c r="AC63" s="40" t="s">
        <v>49</v>
      </c>
      <c r="AD63" s="3"/>
      <c r="AE63" s="36"/>
      <c r="AF63" s="36"/>
      <c r="AG63" s="36"/>
      <c r="AH63" s="36"/>
      <c r="AI63" s="36"/>
      <c r="AJ63" s="36"/>
      <c r="AK63" s="36"/>
      <c r="AL63" s="36"/>
    </row>
    <row r="64" customHeight="1" spans="1:38">
      <c r="A64" s="13"/>
      <c r="B64" s="11" t="s">
        <v>31</v>
      </c>
      <c r="C64" s="11" t="s">
        <v>32</v>
      </c>
      <c r="D64" s="14" t="s">
        <v>325</v>
      </c>
      <c r="E64" s="14" t="s">
        <v>415</v>
      </c>
      <c r="F64" s="14" t="s">
        <v>426</v>
      </c>
      <c r="G64" s="14" t="s">
        <v>427</v>
      </c>
      <c r="H64" s="14"/>
      <c r="I64" s="14">
        <v>2018.12</v>
      </c>
      <c r="J64" s="14" t="str">
        <f>C64&amp;D64&amp;E64</f>
        <v>清镇市红枫湖镇塘边村委会</v>
      </c>
      <c r="K64" s="32" t="s">
        <v>195</v>
      </c>
      <c r="L64" s="14">
        <v>1.16</v>
      </c>
      <c r="M64" s="14">
        <v>83.760321592233</v>
      </c>
      <c r="N64" s="14" t="s">
        <v>40</v>
      </c>
      <c r="O64" s="14" t="s">
        <v>415</v>
      </c>
      <c r="P64" s="14" t="s">
        <v>41</v>
      </c>
      <c r="Q64" s="14">
        <v>0.9</v>
      </c>
      <c r="R64" s="14">
        <v>2.06</v>
      </c>
      <c r="S64" s="14" t="s">
        <v>42</v>
      </c>
      <c r="T64" s="14">
        <f>VLOOKUP(F64,[1]Sheet3!$E$4:$N$298,9,FALSE)</f>
        <v>6</v>
      </c>
      <c r="U64" s="14">
        <v>83.760321592233</v>
      </c>
      <c r="V64" s="14"/>
      <c r="W64" s="14" t="s">
        <v>419</v>
      </c>
      <c r="X64" s="14" t="s">
        <v>44</v>
      </c>
      <c r="Y64" s="14" t="s">
        <v>45</v>
      </c>
      <c r="Z64" s="14" t="s">
        <v>46</v>
      </c>
      <c r="AA64" s="14" t="s">
        <v>211</v>
      </c>
      <c r="AB64" s="14" t="s">
        <v>48</v>
      </c>
      <c r="AC64" s="40" t="s">
        <v>49</v>
      </c>
      <c r="AD64" s="3"/>
      <c r="AE64" s="36"/>
      <c r="AF64" s="36"/>
      <c r="AG64" s="36"/>
      <c r="AH64" s="36"/>
      <c r="AI64" s="36"/>
      <c r="AJ64" s="36"/>
      <c r="AK64" s="36"/>
      <c r="AL64" s="36"/>
    </row>
    <row r="65" customHeight="1" spans="1:38">
      <c r="A65" s="10">
        <v>43</v>
      </c>
      <c r="B65" s="11" t="s">
        <v>31</v>
      </c>
      <c r="C65" s="11" t="s">
        <v>32</v>
      </c>
      <c r="D65" s="11" t="s">
        <v>205</v>
      </c>
      <c r="E65" s="11" t="s">
        <v>430</v>
      </c>
      <c r="F65" s="11" t="s">
        <v>431</v>
      </c>
      <c r="G65" s="12" t="s">
        <v>432</v>
      </c>
      <c r="H65" s="12"/>
      <c r="I65" s="14">
        <v>2017.12</v>
      </c>
      <c r="J65" s="14" t="str">
        <f>C65&amp;D65&amp;E65</f>
        <v>清镇市暗流镇鼓钟村委会</v>
      </c>
      <c r="K65" s="14" t="s">
        <v>433</v>
      </c>
      <c r="L65" s="30">
        <v>1.065</v>
      </c>
      <c r="M65" s="31">
        <v>175.743869</v>
      </c>
      <c r="N65" s="14" t="s">
        <v>40</v>
      </c>
      <c r="O65" s="11" t="s">
        <v>430</v>
      </c>
      <c r="P65" s="14" t="s">
        <v>66</v>
      </c>
      <c r="Q65" s="14"/>
      <c r="R65" s="14"/>
      <c r="S65" s="14" t="s">
        <v>42</v>
      </c>
      <c r="T65" s="14">
        <f>VLOOKUP(F65,[1]Sheet3!$E$4:$N$298,9,FALSE)</f>
        <v>5</v>
      </c>
      <c r="U65" s="14"/>
      <c r="V65" s="14"/>
      <c r="W65" s="14" t="s">
        <v>434</v>
      </c>
      <c r="X65" s="14" t="s">
        <v>44</v>
      </c>
      <c r="Y65" s="14" t="s">
        <v>45</v>
      </c>
      <c r="Z65" s="39">
        <v>45852</v>
      </c>
      <c r="AA65" s="14" t="s">
        <v>211</v>
      </c>
      <c r="AB65" s="14" t="s">
        <v>212</v>
      </c>
      <c r="AC65" s="40" t="s">
        <v>213</v>
      </c>
      <c r="AD65" s="3"/>
      <c r="AE65" s="36"/>
      <c r="AF65" s="36"/>
      <c r="AG65" s="36"/>
      <c r="AH65" s="36"/>
      <c r="AI65" s="36"/>
      <c r="AJ65" s="36"/>
      <c r="AK65" s="36"/>
      <c r="AL65" s="36"/>
    </row>
    <row r="66" customHeight="1" spans="1:38">
      <c r="A66" s="13">
        <v>44</v>
      </c>
      <c r="B66" s="11" t="s">
        <v>31</v>
      </c>
      <c r="C66" s="11" t="s">
        <v>32</v>
      </c>
      <c r="D66" s="11" t="s">
        <v>205</v>
      </c>
      <c r="E66" s="11" t="s">
        <v>430</v>
      </c>
      <c r="F66" s="11" t="s">
        <v>435</v>
      </c>
      <c r="G66" s="12" t="s">
        <v>436</v>
      </c>
      <c r="H66" s="12"/>
      <c r="I66" s="14">
        <v>2017.12</v>
      </c>
      <c r="J66" s="14" t="str">
        <f>C66&amp;D66&amp;E66</f>
        <v>清镇市暗流镇鼓钟村委会</v>
      </c>
      <c r="K66" s="14" t="s">
        <v>437</v>
      </c>
      <c r="L66" s="30">
        <v>1.317</v>
      </c>
      <c r="M66" s="31">
        <v>174.200757</v>
      </c>
      <c r="N66" s="14" t="s">
        <v>40</v>
      </c>
      <c r="O66" s="11" t="s">
        <v>430</v>
      </c>
      <c r="P66" s="14" t="s">
        <v>66</v>
      </c>
      <c r="Q66" s="14"/>
      <c r="R66" s="14"/>
      <c r="S66" s="14" t="s">
        <v>42</v>
      </c>
      <c r="T66" s="14">
        <f>VLOOKUP(F66,[1]Sheet3!$E$4:$N$298,9,FALSE)</f>
        <v>5</v>
      </c>
      <c r="U66" s="14"/>
      <c r="V66" s="14"/>
      <c r="W66" s="14" t="s">
        <v>434</v>
      </c>
      <c r="X66" s="14" t="s">
        <v>44</v>
      </c>
      <c r="Y66" s="14" t="s">
        <v>45</v>
      </c>
      <c r="Z66" s="39">
        <v>45852</v>
      </c>
      <c r="AA66" s="14" t="s">
        <v>211</v>
      </c>
      <c r="AB66" s="14" t="s">
        <v>212</v>
      </c>
      <c r="AC66" s="40" t="s">
        <v>213</v>
      </c>
      <c r="AD66" s="3"/>
      <c r="AE66" s="36"/>
      <c r="AF66" s="36"/>
      <c r="AG66" s="36"/>
      <c r="AH66" s="36"/>
      <c r="AI66" s="36"/>
      <c r="AJ66" s="36"/>
      <c r="AK66" s="36"/>
      <c r="AL66" s="36"/>
    </row>
    <row r="67" customHeight="1" spans="1:38">
      <c r="A67" s="10">
        <v>45</v>
      </c>
      <c r="B67" s="11" t="s">
        <v>31</v>
      </c>
      <c r="C67" s="11" t="s">
        <v>32</v>
      </c>
      <c r="D67" s="14" t="s">
        <v>325</v>
      </c>
      <c r="E67" s="14" t="s">
        <v>415</v>
      </c>
      <c r="F67" s="14" t="s">
        <v>438</v>
      </c>
      <c r="G67" s="14" t="s">
        <v>439</v>
      </c>
      <c r="H67" s="14"/>
      <c r="I67" s="14">
        <v>2018.12</v>
      </c>
      <c r="J67" s="14" t="str">
        <f>C67&amp;D67&amp;E67</f>
        <v>清镇市红枫湖镇塘边村委会</v>
      </c>
      <c r="K67" s="32" t="s">
        <v>440</v>
      </c>
      <c r="L67" s="30">
        <v>1.865</v>
      </c>
      <c r="M67" s="31">
        <v>189.853321</v>
      </c>
      <c r="N67" s="14" t="s">
        <v>40</v>
      </c>
      <c r="O67" s="14" t="s">
        <v>415</v>
      </c>
      <c r="P67" s="14" t="s">
        <v>66</v>
      </c>
      <c r="Q67" s="14"/>
      <c r="R67" s="14"/>
      <c r="S67" s="14" t="s">
        <v>279</v>
      </c>
      <c r="T67" s="14">
        <f>VLOOKUP(F67,[1]Sheet3!$E$4:$N$298,9,FALSE)</f>
        <v>5.5</v>
      </c>
      <c r="U67" s="14"/>
      <c r="V67" s="14"/>
      <c r="W67" s="14" t="s">
        <v>419</v>
      </c>
      <c r="X67" s="14" t="s">
        <v>44</v>
      </c>
      <c r="Y67" s="14" t="s">
        <v>45</v>
      </c>
      <c r="Z67" s="14" t="s">
        <v>46</v>
      </c>
      <c r="AA67" s="14" t="s">
        <v>281</v>
      </c>
      <c r="AB67" s="14" t="s">
        <v>48</v>
      </c>
      <c r="AC67" s="40" t="s">
        <v>49</v>
      </c>
      <c r="AD67" s="3"/>
      <c r="AE67" s="36"/>
      <c r="AF67" s="36"/>
      <c r="AG67" s="36"/>
      <c r="AH67" s="36"/>
      <c r="AI67" s="36"/>
      <c r="AJ67" s="36"/>
      <c r="AK67" s="36"/>
      <c r="AL67" s="36"/>
    </row>
    <row r="68" customHeight="1" spans="1:38">
      <c r="A68" s="13">
        <v>46</v>
      </c>
      <c r="B68" s="11" t="s">
        <v>31</v>
      </c>
      <c r="C68" s="11" t="s">
        <v>32</v>
      </c>
      <c r="D68" s="11" t="s">
        <v>205</v>
      </c>
      <c r="E68" s="11" t="s">
        <v>224</v>
      </c>
      <c r="F68" s="11" t="s">
        <v>441</v>
      </c>
      <c r="G68" s="12" t="s">
        <v>442</v>
      </c>
      <c r="H68" s="12"/>
      <c r="I68" s="14">
        <v>2017.12</v>
      </c>
      <c r="J68" s="14" t="str">
        <f>C68&amp;D68&amp;E68</f>
        <v>清镇市暗流镇关口村委会</v>
      </c>
      <c r="K68" s="14" t="s">
        <v>443</v>
      </c>
      <c r="L68" s="30">
        <v>0.484</v>
      </c>
      <c r="M68" s="31">
        <v>85.724777</v>
      </c>
      <c r="N68" s="14" t="s">
        <v>40</v>
      </c>
      <c r="O68" s="11" t="s">
        <v>224</v>
      </c>
      <c r="P68" s="14" t="s">
        <v>66</v>
      </c>
      <c r="Q68" s="14"/>
      <c r="R68" s="14"/>
      <c r="S68" s="14" t="s">
        <v>42</v>
      </c>
      <c r="T68" s="14">
        <f>VLOOKUP(F68,[1]Sheet3!$E$4:$N$298,9,FALSE)</f>
        <v>5</v>
      </c>
      <c r="U68" s="14"/>
      <c r="V68" s="14"/>
      <c r="W68" s="14" t="s">
        <v>228</v>
      </c>
      <c r="X68" s="14" t="s">
        <v>44</v>
      </c>
      <c r="Y68" s="14" t="s">
        <v>45</v>
      </c>
      <c r="Z68" s="39">
        <v>45852</v>
      </c>
      <c r="AA68" s="14" t="s">
        <v>211</v>
      </c>
      <c r="AB68" s="14" t="s">
        <v>212</v>
      </c>
      <c r="AC68" s="40" t="s">
        <v>213</v>
      </c>
      <c r="AD68" s="3"/>
      <c r="AE68" s="36"/>
      <c r="AF68" s="36"/>
      <c r="AG68" s="36"/>
      <c r="AH68" s="36"/>
      <c r="AI68" s="36"/>
      <c r="AJ68" s="36"/>
      <c r="AK68" s="36"/>
      <c r="AL68" s="36"/>
    </row>
    <row r="69" customHeight="1" spans="1:38">
      <c r="A69" s="10">
        <v>47</v>
      </c>
      <c r="B69" s="11" t="s">
        <v>31</v>
      </c>
      <c r="C69" s="11" t="s">
        <v>32</v>
      </c>
      <c r="D69" s="11" t="s">
        <v>205</v>
      </c>
      <c r="E69" s="11" t="s">
        <v>224</v>
      </c>
      <c r="F69" s="11" t="s">
        <v>444</v>
      </c>
      <c r="G69" s="12" t="s">
        <v>445</v>
      </c>
      <c r="H69" s="12"/>
      <c r="I69" s="14">
        <v>2017.12</v>
      </c>
      <c r="J69" s="14" t="str">
        <f>C69&amp;D69&amp;E69</f>
        <v>清镇市暗流镇关口村委会</v>
      </c>
      <c r="K69" s="14" t="s">
        <v>446</v>
      </c>
      <c r="L69" s="30">
        <v>1.79</v>
      </c>
      <c r="M69" s="31">
        <v>160.789721</v>
      </c>
      <c r="N69" s="14" t="s">
        <v>40</v>
      </c>
      <c r="O69" s="11" t="s">
        <v>224</v>
      </c>
      <c r="P69" s="14" t="s">
        <v>66</v>
      </c>
      <c r="Q69" s="14"/>
      <c r="R69" s="14"/>
      <c r="S69" s="14" t="s">
        <v>42</v>
      </c>
      <c r="T69" s="14">
        <f>VLOOKUP(F69,[1]Sheet3!$E$4:$N$298,9,FALSE)</f>
        <v>5</v>
      </c>
      <c r="U69" s="14"/>
      <c r="V69" s="14"/>
      <c r="W69" s="14" t="s">
        <v>228</v>
      </c>
      <c r="X69" s="14" t="s">
        <v>44</v>
      </c>
      <c r="Y69" s="14" t="s">
        <v>45</v>
      </c>
      <c r="Z69" s="39">
        <v>45852</v>
      </c>
      <c r="AA69" s="14" t="s">
        <v>211</v>
      </c>
      <c r="AB69" s="14" t="s">
        <v>212</v>
      </c>
      <c r="AC69" s="40" t="s">
        <v>213</v>
      </c>
      <c r="AD69" s="3"/>
      <c r="AE69" s="36"/>
      <c r="AF69" s="36"/>
      <c r="AG69" s="36"/>
      <c r="AH69" s="36"/>
      <c r="AI69" s="36"/>
      <c r="AJ69" s="36"/>
      <c r="AK69" s="36"/>
      <c r="AL69" s="36"/>
    </row>
    <row r="70" customHeight="1" spans="1:38">
      <c r="A70" s="13">
        <v>48</v>
      </c>
      <c r="B70" s="11" t="s">
        <v>31</v>
      </c>
      <c r="C70" s="11" t="s">
        <v>32</v>
      </c>
      <c r="D70" s="14" t="s">
        <v>325</v>
      </c>
      <c r="E70" s="14" t="s">
        <v>401</v>
      </c>
      <c r="F70" s="14" t="s">
        <v>447</v>
      </c>
      <c r="G70" s="14" t="s">
        <v>448</v>
      </c>
      <c r="H70" s="14"/>
      <c r="I70" s="14">
        <v>2018.12</v>
      </c>
      <c r="J70" s="14" t="str">
        <f>C70&amp;D70&amp;E70</f>
        <v>清镇市红枫湖镇右二村委会</v>
      </c>
      <c r="K70" s="32" t="s">
        <v>449</v>
      </c>
      <c r="L70" s="30">
        <v>0.95</v>
      </c>
      <c r="M70" s="31">
        <v>71.228542</v>
      </c>
      <c r="N70" s="14" t="s">
        <v>40</v>
      </c>
      <c r="O70" s="14" t="s">
        <v>401</v>
      </c>
      <c r="P70" s="14" t="s">
        <v>66</v>
      </c>
      <c r="Q70" s="14"/>
      <c r="R70" s="14"/>
      <c r="S70" s="14" t="s">
        <v>279</v>
      </c>
      <c r="T70" s="14">
        <f>VLOOKUP(F70,[1]Sheet3!$E$4:$N$298,9,FALSE)</f>
        <v>5</v>
      </c>
      <c r="U70" s="14"/>
      <c r="V70" s="14"/>
      <c r="W70" s="14" t="s">
        <v>404</v>
      </c>
      <c r="X70" s="14" t="s">
        <v>44</v>
      </c>
      <c r="Y70" s="14" t="s">
        <v>45</v>
      </c>
      <c r="Z70" s="14" t="s">
        <v>46</v>
      </c>
      <c r="AA70" s="14" t="s">
        <v>281</v>
      </c>
      <c r="AB70" s="14" t="s">
        <v>48</v>
      </c>
      <c r="AC70" s="40" t="s">
        <v>49</v>
      </c>
      <c r="AD70" s="3"/>
      <c r="AE70" s="36"/>
      <c r="AF70" s="36"/>
      <c r="AG70" s="36"/>
      <c r="AH70" s="36"/>
      <c r="AI70" s="36"/>
      <c r="AJ70" s="36"/>
      <c r="AK70" s="36"/>
      <c r="AL70" s="36"/>
    </row>
    <row r="71" customHeight="1" spans="1:38">
      <c r="A71" s="10">
        <v>49</v>
      </c>
      <c r="B71" s="11" t="s">
        <v>31</v>
      </c>
      <c r="C71" s="11" t="s">
        <v>32</v>
      </c>
      <c r="D71" s="11" t="s">
        <v>33</v>
      </c>
      <c r="E71" s="11" t="s">
        <v>450</v>
      </c>
      <c r="F71" s="11" t="s">
        <v>451</v>
      </c>
      <c r="G71" s="12" t="s">
        <v>452</v>
      </c>
      <c r="H71" s="12"/>
      <c r="I71" s="14">
        <v>2017.12</v>
      </c>
      <c r="J71" s="14" t="str">
        <f>C71&amp;D71&amp;E71</f>
        <v>清镇市麦格苗族布依族乡观游村委会</v>
      </c>
      <c r="K71" s="14" t="s">
        <v>453</v>
      </c>
      <c r="L71" s="30">
        <v>1.232</v>
      </c>
      <c r="M71" s="31">
        <v>108.776199</v>
      </c>
      <c r="N71" s="14" t="s">
        <v>40</v>
      </c>
      <c r="O71" s="11" t="s">
        <v>450</v>
      </c>
      <c r="P71" s="14" t="s">
        <v>66</v>
      </c>
      <c r="Q71" s="14"/>
      <c r="R71" s="14"/>
      <c r="S71" s="14" t="s">
        <v>42</v>
      </c>
      <c r="T71" s="14">
        <f>VLOOKUP(F71,[1]Sheet3!$E$4:$N$298,9,FALSE)</f>
        <v>5</v>
      </c>
      <c r="U71" s="14"/>
      <c r="V71" s="14"/>
      <c r="W71" s="14" t="s">
        <v>454</v>
      </c>
      <c r="X71" s="14" t="s">
        <v>44</v>
      </c>
      <c r="Y71" s="14" t="s">
        <v>45</v>
      </c>
      <c r="Z71" s="39">
        <v>45852</v>
      </c>
      <c r="AA71" s="14" t="s">
        <v>211</v>
      </c>
      <c r="AB71" s="14" t="s">
        <v>212</v>
      </c>
      <c r="AC71" s="40" t="s">
        <v>213</v>
      </c>
      <c r="AD71" s="3"/>
      <c r="AE71" s="36"/>
      <c r="AF71" s="36"/>
      <c r="AG71" s="36"/>
      <c r="AH71" s="36"/>
      <c r="AI71" s="36"/>
      <c r="AJ71" s="36"/>
      <c r="AK71" s="36"/>
      <c r="AL71" s="36"/>
    </row>
    <row r="72" customHeight="1" spans="1:38">
      <c r="A72" s="13">
        <v>50</v>
      </c>
      <c r="B72" s="11" t="s">
        <v>31</v>
      </c>
      <c r="C72" s="11" t="s">
        <v>32</v>
      </c>
      <c r="D72" s="14" t="s">
        <v>325</v>
      </c>
      <c r="E72" s="14" t="s">
        <v>356</v>
      </c>
      <c r="F72" s="14" t="s">
        <v>455</v>
      </c>
      <c r="G72" s="14" t="s">
        <v>456</v>
      </c>
      <c r="H72" s="14"/>
      <c r="I72" s="14">
        <v>2018.12</v>
      </c>
      <c r="J72" s="14" t="str">
        <f>C72&amp;D72&amp;E72</f>
        <v>清镇市红枫湖镇右七村委会</v>
      </c>
      <c r="K72" s="32" t="s">
        <v>410</v>
      </c>
      <c r="L72" s="30">
        <v>2.636</v>
      </c>
      <c r="M72" s="31">
        <v>239.527038</v>
      </c>
      <c r="N72" s="14" t="s">
        <v>40</v>
      </c>
      <c r="O72" s="14" t="s">
        <v>356</v>
      </c>
      <c r="P72" s="14" t="s">
        <v>66</v>
      </c>
      <c r="Q72" s="14"/>
      <c r="R72" s="14"/>
      <c r="S72" s="14" t="s">
        <v>279</v>
      </c>
      <c r="T72" s="14">
        <f>VLOOKUP(F72,[1]Sheet3!$E$4:$N$298,9,FALSE)</f>
        <v>5</v>
      </c>
      <c r="U72" s="14"/>
      <c r="V72" s="14"/>
      <c r="W72" s="14" t="s">
        <v>359</v>
      </c>
      <c r="X72" s="14" t="s">
        <v>44</v>
      </c>
      <c r="Y72" s="14" t="s">
        <v>45</v>
      </c>
      <c r="Z72" s="14" t="s">
        <v>46</v>
      </c>
      <c r="AA72" s="14" t="s">
        <v>281</v>
      </c>
      <c r="AB72" s="14" t="s">
        <v>48</v>
      </c>
      <c r="AC72" s="40" t="s">
        <v>49</v>
      </c>
      <c r="AD72" s="3"/>
      <c r="AE72" s="36"/>
      <c r="AF72" s="36"/>
      <c r="AG72" s="36"/>
      <c r="AH72" s="36"/>
      <c r="AI72" s="36"/>
      <c r="AJ72" s="36"/>
      <c r="AK72" s="36"/>
      <c r="AL72" s="36"/>
    </row>
    <row r="73" customHeight="1" spans="1:38">
      <c r="A73" s="10">
        <v>51</v>
      </c>
      <c r="B73" s="11" t="s">
        <v>31</v>
      </c>
      <c r="C73" s="11" t="s">
        <v>32</v>
      </c>
      <c r="D73" s="14" t="s">
        <v>325</v>
      </c>
      <c r="E73" s="14" t="s">
        <v>457</v>
      </c>
      <c r="F73" s="14" t="s">
        <v>458</v>
      </c>
      <c r="G73" s="14" t="s">
        <v>459</v>
      </c>
      <c r="H73" s="14"/>
      <c r="I73" s="14">
        <v>2017.12</v>
      </c>
      <c r="J73" s="14" t="str">
        <f>C73&amp;D73&amp;E73</f>
        <v>清镇市红枫湖镇中山村委会</v>
      </c>
      <c r="K73" s="32" t="s">
        <v>460</v>
      </c>
      <c r="L73" s="30">
        <v>1.491</v>
      </c>
      <c r="M73" s="31">
        <v>168.343256</v>
      </c>
      <c r="N73" s="14" t="s">
        <v>40</v>
      </c>
      <c r="O73" s="14" t="s">
        <v>457</v>
      </c>
      <c r="P73" s="14" t="s">
        <v>66</v>
      </c>
      <c r="Q73" s="14"/>
      <c r="R73" s="14"/>
      <c r="S73" s="14" t="s">
        <v>279</v>
      </c>
      <c r="T73" s="14">
        <f>VLOOKUP(F73,[1]Sheet3!$E$4:$N$298,9,FALSE)</f>
        <v>5</v>
      </c>
      <c r="U73" s="14"/>
      <c r="V73" s="14"/>
      <c r="W73" s="14" t="s">
        <v>461</v>
      </c>
      <c r="X73" s="14" t="s">
        <v>44</v>
      </c>
      <c r="Y73" s="14" t="s">
        <v>45</v>
      </c>
      <c r="Z73" s="14" t="s">
        <v>46</v>
      </c>
      <c r="AA73" s="14" t="s">
        <v>281</v>
      </c>
      <c r="AB73" s="14" t="s">
        <v>48</v>
      </c>
      <c r="AC73" s="40" t="s">
        <v>49</v>
      </c>
      <c r="AD73" s="3"/>
      <c r="AE73" s="36"/>
      <c r="AF73" s="36"/>
      <c r="AG73" s="36"/>
      <c r="AH73" s="36"/>
      <c r="AI73" s="36"/>
      <c r="AJ73" s="36"/>
      <c r="AK73" s="36"/>
      <c r="AL73" s="36"/>
    </row>
    <row r="74" customHeight="1" spans="1:38">
      <c r="A74" s="13">
        <v>52</v>
      </c>
      <c r="B74" s="11" t="s">
        <v>31</v>
      </c>
      <c r="C74" s="11" t="s">
        <v>32</v>
      </c>
      <c r="D74" s="11" t="s">
        <v>462</v>
      </c>
      <c r="E74" s="14" t="s">
        <v>463</v>
      </c>
      <c r="F74" s="14" t="s">
        <v>464</v>
      </c>
      <c r="G74" s="14" t="s">
        <v>465</v>
      </c>
      <c r="H74" s="14"/>
      <c r="I74" s="14">
        <v>2018.12</v>
      </c>
      <c r="J74" s="14" t="str">
        <f>C74&amp;D74&amp;E74</f>
        <v>清镇市犁倭镇下寨村委会</v>
      </c>
      <c r="K74" s="32" t="s">
        <v>466</v>
      </c>
      <c r="L74" s="14">
        <v>4.146</v>
      </c>
      <c r="M74" s="14">
        <v>266.575551342136</v>
      </c>
      <c r="N74" s="14" t="s">
        <v>40</v>
      </c>
      <c r="O74" s="14" t="s">
        <v>463</v>
      </c>
      <c r="P74" s="14" t="s">
        <v>41</v>
      </c>
      <c r="Q74" s="14">
        <v>0</v>
      </c>
      <c r="R74" s="14">
        <v>4.146</v>
      </c>
      <c r="S74" s="14" t="s">
        <v>42</v>
      </c>
      <c r="T74" s="14">
        <f>VLOOKUP(F74,[1]Sheet3!$E$4:$N$298,9,FALSE)</f>
        <v>4.5</v>
      </c>
      <c r="U74" s="14">
        <v>266.575551342136</v>
      </c>
      <c r="V74" s="14"/>
      <c r="W74" s="14" t="s">
        <v>467</v>
      </c>
      <c r="X74" s="14" t="s">
        <v>44</v>
      </c>
      <c r="Y74" s="14" t="s">
        <v>45</v>
      </c>
      <c r="Z74" s="14" t="s">
        <v>46</v>
      </c>
      <c r="AA74" s="14" t="s">
        <v>211</v>
      </c>
      <c r="AB74" s="14" t="s">
        <v>48</v>
      </c>
      <c r="AC74" s="40" t="s">
        <v>49</v>
      </c>
      <c r="AD74" s="3"/>
      <c r="AE74" s="36"/>
      <c r="AF74" s="36"/>
      <c r="AG74" s="36"/>
      <c r="AH74" s="36"/>
      <c r="AI74" s="36"/>
      <c r="AJ74" s="36"/>
      <c r="AK74" s="36"/>
      <c r="AL74" s="36"/>
    </row>
    <row r="75" customHeight="1" spans="1:38">
      <c r="A75" s="13"/>
      <c r="B75" s="11" t="s">
        <v>31</v>
      </c>
      <c r="C75" s="11" t="s">
        <v>32</v>
      </c>
      <c r="D75" s="11" t="s">
        <v>462</v>
      </c>
      <c r="E75" s="14" t="s">
        <v>468</v>
      </c>
      <c r="F75" s="14" t="s">
        <v>464</v>
      </c>
      <c r="G75" s="14" t="s">
        <v>465</v>
      </c>
      <c r="H75" s="14"/>
      <c r="I75" s="14">
        <v>2018.12</v>
      </c>
      <c r="J75" s="14" t="str">
        <f>C75&amp;D75&amp;E75</f>
        <v>清镇市犁倭镇老院村委会</v>
      </c>
      <c r="K75" s="32" t="s">
        <v>469</v>
      </c>
      <c r="L75" s="14">
        <v>2.686</v>
      </c>
      <c r="M75" s="14">
        <v>172.701864665938</v>
      </c>
      <c r="N75" s="14" t="s">
        <v>40</v>
      </c>
      <c r="O75" s="14" t="s">
        <v>468</v>
      </c>
      <c r="P75" s="14" t="s">
        <v>41</v>
      </c>
      <c r="Q75" s="14">
        <v>4.146</v>
      </c>
      <c r="R75" s="14">
        <v>6.832</v>
      </c>
      <c r="S75" s="14" t="s">
        <v>42</v>
      </c>
      <c r="T75" s="14">
        <f>VLOOKUP(F75,[1]Sheet3!$E$4:$N$298,9,FALSE)</f>
        <v>4.5</v>
      </c>
      <c r="U75" s="14">
        <v>172.701864665938</v>
      </c>
      <c r="V75" s="14"/>
      <c r="W75" s="14" t="s">
        <v>470</v>
      </c>
      <c r="X75" s="14" t="s">
        <v>44</v>
      </c>
      <c r="Y75" s="14" t="s">
        <v>45</v>
      </c>
      <c r="Z75" s="14" t="s">
        <v>46</v>
      </c>
      <c r="AA75" s="14" t="s">
        <v>211</v>
      </c>
      <c r="AB75" s="14" t="s">
        <v>48</v>
      </c>
      <c r="AC75" s="40" t="s">
        <v>49</v>
      </c>
      <c r="AD75" s="3"/>
      <c r="AE75" s="36"/>
      <c r="AF75" s="36"/>
      <c r="AG75" s="36"/>
      <c r="AH75" s="36"/>
      <c r="AI75" s="36"/>
      <c r="AJ75" s="36"/>
      <c r="AK75" s="36"/>
      <c r="AL75" s="36"/>
    </row>
    <row r="76" customHeight="1" spans="1:38">
      <c r="A76" s="13"/>
      <c r="B76" s="11" t="s">
        <v>31</v>
      </c>
      <c r="C76" s="11" t="s">
        <v>32</v>
      </c>
      <c r="D76" s="11" t="s">
        <v>462</v>
      </c>
      <c r="E76" s="14" t="s">
        <v>471</v>
      </c>
      <c r="F76" s="14" t="s">
        <v>464</v>
      </c>
      <c r="G76" s="14" t="s">
        <v>465</v>
      </c>
      <c r="H76" s="14"/>
      <c r="I76" s="14">
        <v>2018.12</v>
      </c>
      <c r="J76" s="14" t="str">
        <f>C76&amp;D76&amp;E76</f>
        <v>清镇市犁倭镇岩脚村委会</v>
      </c>
      <c r="K76" s="32" t="s">
        <v>472</v>
      </c>
      <c r="L76" s="14">
        <v>2.102</v>
      </c>
      <c r="M76" s="14">
        <v>135.152389995458</v>
      </c>
      <c r="N76" s="14" t="s">
        <v>40</v>
      </c>
      <c r="O76" s="14" t="s">
        <v>471</v>
      </c>
      <c r="P76" s="14" t="s">
        <v>41</v>
      </c>
      <c r="Q76" s="14">
        <v>6.832</v>
      </c>
      <c r="R76" s="14">
        <v>8.934</v>
      </c>
      <c r="S76" s="14" t="s">
        <v>42</v>
      </c>
      <c r="T76" s="14">
        <f>VLOOKUP(F76,[1]Sheet3!$E$4:$N$298,9,FALSE)</f>
        <v>4.5</v>
      </c>
      <c r="U76" s="14">
        <v>135.152389995458</v>
      </c>
      <c r="V76" s="14"/>
      <c r="W76" s="14" t="s">
        <v>473</v>
      </c>
      <c r="X76" s="14" t="s">
        <v>44</v>
      </c>
      <c r="Y76" s="14" t="s">
        <v>45</v>
      </c>
      <c r="Z76" s="14" t="s">
        <v>46</v>
      </c>
      <c r="AA76" s="14" t="s">
        <v>211</v>
      </c>
      <c r="AB76" s="14" t="s">
        <v>48</v>
      </c>
      <c r="AC76" s="40" t="s">
        <v>49</v>
      </c>
      <c r="AD76" s="3"/>
      <c r="AE76" s="36"/>
      <c r="AF76" s="36"/>
      <c r="AG76" s="36"/>
      <c r="AH76" s="36"/>
      <c r="AI76" s="36"/>
      <c r="AJ76" s="36"/>
      <c r="AK76" s="36"/>
      <c r="AL76" s="36"/>
    </row>
    <row r="77" customHeight="1" spans="1:38">
      <c r="A77" s="13"/>
      <c r="B77" s="11" t="s">
        <v>31</v>
      </c>
      <c r="C77" s="11" t="s">
        <v>32</v>
      </c>
      <c r="D77" s="11" t="s">
        <v>462</v>
      </c>
      <c r="E77" s="14" t="s">
        <v>137</v>
      </c>
      <c r="F77" s="14" t="s">
        <v>464</v>
      </c>
      <c r="G77" s="14" t="s">
        <v>465</v>
      </c>
      <c r="H77" s="14"/>
      <c r="I77" s="14">
        <v>2018.12</v>
      </c>
      <c r="J77" s="14" t="str">
        <f>C77&amp;D77&amp;E77</f>
        <v>清镇市犁倭镇大寨村委会</v>
      </c>
      <c r="K77" s="32" t="s">
        <v>474</v>
      </c>
      <c r="L77" s="14">
        <v>2.956</v>
      </c>
      <c r="M77" s="14">
        <v>190.062066996468</v>
      </c>
      <c r="N77" s="14" t="s">
        <v>40</v>
      </c>
      <c r="O77" s="14" t="s">
        <v>137</v>
      </c>
      <c r="P77" s="14" t="s">
        <v>41</v>
      </c>
      <c r="Q77" s="14">
        <v>8.934</v>
      </c>
      <c r="R77" s="14">
        <v>11.89</v>
      </c>
      <c r="S77" s="14" t="s">
        <v>42</v>
      </c>
      <c r="T77" s="14">
        <f>VLOOKUP(F77,[1]Sheet3!$E$4:$N$298,9,FALSE)</f>
        <v>4.5</v>
      </c>
      <c r="U77" s="14">
        <v>190.062066996468</v>
      </c>
      <c r="V77" s="14"/>
      <c r="W77" s="14" t="s">
        <v>475</v>
      </c>
      <c r="X77" s="14" t="s">
        <v>44</v>
      </c>
      <c r="Y77" s="14" t="s">
        <v>45</v>
      </c>
      <c r="Z77" s="14" t="s">
        <v>46</v>
      </c>
      <c r="AA77" s="14" t="s">
        <v>211</v>
      </c>
      <c r="AB77" s="14" t="s">
        <v>48</v>
      </c>
      <c r="AC77" s="40" t="s">
        <v>49</v>
      </c>
      <c r="AD77" s="3"/>
      <c r="AE77" s="36"/>
      <c r="AF77" s="36"/>
      <c r="AG77" s="36"/>
      <c r="AH77" s="36"/>
      <c r="AI77" s="36"/>
      <c r="AJ77" s="36"/>
      <c r="AK77" s="36"/>
      <c r="AL77" s="36"/>
    </row>
    <row r="78" customHeight="1" spans="1:38">
      <c r="A78" s="10">
        <v>53</v>
      </c>
      <c r="B78" s="11" t="s">
        <v>31</v>
      </c>
      <c r="C78" s="11" t="s">
        <v>32</v>
      </c>
      <c r="D78" s="11" t="s">
        <v>205</v>
      </c>
      <c r="E78" s="11" t="s">
        <v>270</v>
      </c>
      <c r="F78" s="11" t="s">
        <v>476</v>
      </c>
      <c r="G78" s="12" t="s">
        <v>477</v>
      </c>
      <c r="H78" s="12"/>
      <c r="I78" s="14">
        <v>2017.12</v>
      </c>
      <c r="J78" s="14" t="str">
        <f>C78&amp;D78&amp;E78</f>
        <v>清镇市暗流镇光明村委会</v>
      </c>
      <c r="K78" s="14" t="s">
        <v>478</v>
      </c>
      <c r="L78" s="30">
        <v>0.8</v>
      </c>
      <c r="M78" s="31">
        <v>116.931612</v>
      </c>
      <c r="N78" s="14" t="s">
        <v>40</v>
      </c>
      <c r="O78" s="11" t="s">
        <v>270</v>
      </c>
      <c r="P78" s="14" t="s">
        <v>66</v>
      </c>
      <c r="Q78" s="14"/>
      <c r="R78" s="14"/>
      <c r="S78" s="14" t="s">
        <v>42</v>
      </c>
      <c r="T78" s="14">
        <f>VLOOKUP(F78,[1]Sheet3!$E$4:$N$298,9,FALSE)</f>
        <v>5</v>
      </c>
      <c r="U78" s="14"/>
      <c r="V78" s="14"/>
      <c r="W78" s="14" t="s">
        <v>272</v>
      </c>
      <c r="X78" s="14" t="s">
        <v>44</v>
      </c>
      <c r="Y78" s="14" t="s">
        <v>45</v>
      </c>
      <c r="Z78" s="39">
        <v>45852</v>
      </c>
      <c r="AA78" s="14" t="s">
        <v>211</v>
      </c>
      <c r="AB78" s="14" t="s">
        <v>212</v>
      </c>
      <c r="AC78" s="40" t="s">
        <v>213</v>
      </c>
      <c r="AD78" s="3"/>
      <c r="AE78" s="36"/>
      <c r="AF78" s="36"/>
      <c r="AG78" s="36"/>
      <c r="AH78" s="36"/>
      <c r="AI78" s="36"/>
      <c r="AJ78" s="36"/>
      <c r="AK78" s="36"/>
      <c r="AL78" s="36"/>
    </row>
    <row r="79" customHeight="1" spans="1:38">
      <c r="A79" s="13">
        <v>54</v>
      </c>
      <c r="B79" s="11" t="s">
        <v>31</v>
      </c>
      <c r="C79" s="11" t="s">
        <v>32</v>
      </c>
      <c r="D79" s="11" t="s">
        <v>205</v>
      </c>
      <c r="E79" s="11" t="s">
        <v>240</v>
      </c>
      <c r="F79" s="11" t="s">
        <v>479</v>
      </c>
      <c r="G79" s="12" t="s">
        <v>480</v>
      </c>
      <c r="H79" s="12"/>
      <c r="I79" s="14">
        <v>2017.12</v>
      </c>
      <c r="J79" s="14" t="str">
        <f>C79&amp;D79&amp;E79</f>
        <v>清镇市暗流镇韩家坝村委会</v>
      </c>
      <c r="K79" s="14" t="s">
        <v>481</v>
      </c>
      <c r="L79" s="30">
        <v>0.629</v>
      </c>
      <c r="M79" s="31">
        <v>64.566673</v>
      </c>
      <c r="N79" s="14" t="s">
        <v>40</v>
      </c>
      <c r="O79" s="11" t="s">
        <v>240</v>
      </c>
      <c r="P79" s="14" t="s">
        <v>66</v>
      </c>
      <c r="Q79" s="14"/>
      <c r="R79" s="14"/>
      <c r="S79" s="14" t="s">
        <v>42</v>
      </c>
      <c r="T79" s="14">
        <f>VLOOKUP(F79,[1]Sheet3!$E$4:$N$298,9,FALSE)</f>
        <v>5</v>
      </c>
      <c r="U79" s="14"/>
      <c r="V79" s="14"/>
      <c r="W79" s="14" t="s">
        <v>244</v>
      </c>
      <c r="X79" s="14" t="s">
        <v>44</v>
      </c>
      <c r="Y79" s="14" t="s">
        <v>45</v>
      </c>
      <c r="Z79" s="39">
        <v>45852</v>
      </c>
      <c r="AA79" s="14" t="s">
        <v>211</v>
      </c>
      <c r="AB79" s="14" t="s">
        <v>212</v>
      </c>
      <c r="AC79" s="40" t="s">
        <v>213</v>
      </c>
      <c r="AD79" s="3"/>
      <c r="AE79" s="36"/>
      <c r="AF79" s="36"/>
      <c r="AG79" s="36"/>
      <c r="AH79" s="36"/>
      <c r="AI79" s="36"/>
      <c r="AJ79" s="36"/>
      <c r="AK79" s="36"/>
      <c r="AL79" s="36"/>
    </row>
    <row r="80" customHeight="1" spans="1:38">
      <c r="A80" s="10">
        <v>55</v>
      </c>
      <c r="B80" s="11" t="s">
        <v>31</v>
      </c>
      <c r="C80" s="11" t="s">
        <v>32</v>
      </c>
      <c r="D80" s="11" t="s">
        <v>462</v>
      </c>
      <c r="E80" s="14" t="s">
        <v>482</v>
      </c>
      <c r="F80" s="14" t="s">
        <v>483</v>
      </c>
      <c r="G80" s="14" t="s">
        <v>484</v>
      </c>
      <c r="H80" s="14"/>
      <c r="I80" s="14">
        <v>2018.12</v>
      </c>
      <c r="J80" s="14" t="str">
        <f>C80&amp;D80&amp;E80</f>
        <v>清镇市犁倭镇打鼓村委会</v>
      </c>
      <c r="K80" s="32" t="s">
        <v>485</v>
      </c>
      <c r="L80" s="30">
        <v>2.43</v>
      </c>
      <c r="M80" s="31">
        <v>261.285651</v>
      </c>
      <c r="N80" s="14" t="s">
        <v>40</v>
      </c>
      <c r="O80" s="14" t="s">
        <v>482</v>
      </c>
      <c r="P80" s="14" t="s">
        <v>66</v>
      </c>
      <c r="Q80" s="14"/>
      <c r="R80" s="14"/>
      <c r="S80" s="14" t="s">
        <v>42</v>
      </c>
      <c r="T80" s="14">
        <f>VLOOKUP(F80,[1]Sheet3!$E$4:$N$298,9,FALSE)</f>
        <v>5.5</v>
      </c>
      <c r="U80" s="14"/>
      <c r="V80" s="14"/>
      <c r="W80" s="14" t="s">
        <v>486</v>
      </c>
      <c r="X80" s="14" t="s">
        <v>44</v>
      </c>
      <c r="Y80" s="14" t="s">
        <v>45</v>
      </c>
      <c r="Z80" s="14" t="s">
        <v>46</v>
      </c>
      <c r="AA80" s="14" t="s">
        <v>211</v>
      </c>
      <c r="AB80" s="14" t="s">
        <v>48</v>
      </c>
      <c r="AC80" s="40" t="s">
        <v>49</v>
      </c>
      <c r="AD80" s="3"/>
      <c r="AE80" s="36"/>
      <c r="AF80" s="36"/>
      <c r="AG80" s="36"/>
      <c r="AH80" s="36"/>
      <c r="AI80" s="36"/>
      <c r="AJ80" s="36"/>
      <c r="AK80" s="36"/>
      <c r="AL80" s="36"/>
    </row>
    <row r="81" customHeight="1" spans="1:38">
      <c r="A81" s="13">
        <v>56</v>
      </c>
      <c r="B81" s="11" t="s">
        <v>31</v>
      </c>
      <c r="C81" s="11" t="s">
        <v>32</v>
      </c>
      <c r="D81" s="11" t="s">
        <v>462</v>
      </c>
      <c r="E81" s="11" t="s">
        <v>487</v>
      </c>
      <c r="F81" s="11" t="s">
        <v>488</v>
      </c>
      <c r="G81" s="12" t="s">
        <v>489</v>
      </c>
      <c r="H81" s="12"/>
      <c r="I81" s="14">
        <v>2018.12</v>
      </c>
      <c r="J81" s="14" t="str">
        <f>C81&amp;D81&amp;E81</f>
        <v>清镇市犁倭镇河溪村委会</v>
      </c>
      <c r="K81" s="14" t="s">
        <v>490</v>
      </c>
      <c r="L81" s="30">
        <v>1.58</v>
      </c>
      <c r="M81" s="31">
        <v>187.763192</v>
      </c>
      <c r="N81" s="14" t="s">
        <v>40</v>
      </c>
      <c r="O81" s="11" t="s">
        <v>487</v>
      </c>
      <c r="P81" s="14" t="s">
        <v>66</v>
      </c>
      <c r="Q81" s="14"/>
      <c r="R81" s="14"/>
      <c r="S81" s="14" t="s">
        <v>42</v>
      </c>
      <c r="T81" s="14">
        <f>VLOOKUP(F81,[1]Sheet3!$E$4:$N$298,9,FALSE)</f>
        <v>5.5</v>
      </c>
      <c r="U81" s="14"/>
      <c r="V81" s="14"/>
      <c r="W81" s="14" t="s">
        <v>491</v>
      </c>
      <c r="X81" s="14" t="s">
        <v>44</v>
      </c>
      <c r="Y81" s="14" t="s">
        <v>45</v>
      </c>
      <c r="Z81" s="39">
        <v>45852</v>
      </c>
      <c r="AA81" s="14" t="s">
        <v>211</v>
      </c>
      <c r="AB81" s="14" t="s">
        <v>212</v>
      </c>
      <c r="AC81" s="40" t="s">
        <v>213</v>
      </c>
      <c r="AD81" s="3"/>
      <c r="AE81" s="36"/>
      <c r="AF81" s="36"/>
      <c r="AG81" s="36"/>
      <c r="AH81" s="36"/>
      <c r="AI81" s="36"/>
      <c r="AJ81" s="36"/>
      <c r="AK81" s="36"/>
      <c r="AL81" s="36"/>
    </row>
    <row r="82" customHeight="1" spans="1:38">
      <c r="A82" s="10">
        <v>57</v>
      </c>
      <c r="B82" s="11" t="s">
        <v>31</v>
      </c>
      <c r="C82" s="11" t="s">
        <v>32</v>
      </c>
      <c r="D82" s="11" t="s">
        <v>462</v>
      </c>
      <c r="E82" s="11" t="s">
        <v>487</v>
      </c>
      <c r="F82" s="11" t="s">
        <v>492</v>
      </c>
      <c r="G82" s="12" t="s">
        <v>493</v>
      </c>
      <c r="H82" s="12"/>
      <c r="I82" s="14">
        <v>2018.12</v>
      </c>
      <c r="J82" s="14" t="str">
        <f>C82&amp;D82&amp;E82</f>
        <v>清镇市犁倭镇河溪村委会</v>
      </c>
      <c r="K82" s="14" t="s">
        <v>494</v>
      </c>
      <c r="L82" s="30">
        <v>1.39</v>
      </c>
      <c r="M82" s="31">
        <v>292.742672</v>
      </c>
      <c r="N82" s="14" t="s">
        <v>40</v>
      </c>
      <c r="O82" s="11" t="s">
        <v>487</v>
      </c>
      <c r="P82" s="14" t="s">
        <v>66</v>
      </c>
      <c r="Q82" s="14"/>
      <c r="R82" s="14"/>
      <c r="S82" s="14" t="s">
        <v>42</v>
      </c>
      <c r="T82" s="14">
        <f>VLOOKUP(F82,[1]Sheet3!$E$4:$N$298,9,FALSE)</f>
        <v>5.5</v>
      </c>
      <c r="U82" s="14"/>
      <c r="V82" s="14"/>
      <c r="W82" s="14" t="s">
        <v>491</v>
      </c>
      <c r="X82" s="14" t="s">
        <v>44</v>
      </c>
      <c r="Y82" s="14" t="s">
        <v>45</v>
      </c>
      <c r="Z82" s="39">
        <v>45852</v>
      </c>
      <c r="AA82" s="14" t="s">
        <v>211</v>
      </c>
      <c r="AB82" s="14" t="s">
        <v>212</v>
      </c>
      <c r="AC82" s="40" t="s">
        <v>213</v>
      </c>
      <c r="AD82" s="3"/>
      <c r="AE82" s="36"/>
      <c r="AF82" s="36"/>
      <c r="AG82" s="36"/>
      <c r="AH82" s="36"/>
      <c r="AI82" s="36"/>
      <c r="AJ82" s="36"/>
      <c r="AK82" s="36"/>
      <c r="AL82" s="36"/>
    </row>
    <row r="83" customHeight="1" spans="1:38">
      <c r="A83" s="13">
        <v>58</v>
      </c>
      <c r="B83" s="11" t="s">
        <v>31</v>
      </c>
      <c r="C83" s="11" t="s">
        <v>32</v>
      </c>
      <c r="D83" s="11" t="s">
        <v>462</v>
      </c>
      <c r="E83" s="14" t="s">
        <v>482</v>
      </c>
      <c r="F83" s="14" t="s">
        <v>495</v>
      </c>
      <c r="G83" s="14" t="s">
        <v>496</v>
      </c>
      <c r="H83" s="14"/>
      <c r="I83" s="14">
        <v>2018.12</v>
      </c>
      <c r="J83" s="14" t="str">
        <f>C83&amp;D83&amp;E83</f>
        <v>清镇市犁倭镇打鼓村委会</v>
      </c>
      <c r="K83" s="32" t="s">
        <v>497</v>
      </c>
      <c r="L83" s="30">
        <v>2.21</v>
      </c>
      <c r="M83" s="31">
        <v>161.032749</v>
      </c>
      <c r="N83" s="14" t="s">
        <v>40</v>
      </c>
      <c r="O83" s="14" t="s">
        <v>482</v>
      </c>
      <c r="P83" s="14" t="s">
        <v>66</v>
      </c>
      <c r="Q83" s="14"/>
      <c r="R83" s="14"/>
      <c r="S83" s="14" t="s">
        <v>42</v>
      </c>
      <c r="T83" s="14">
        <f>VLOOKUP(F83,[1]Sheet3!$E$4:$N$298,9,FALSE)</f>
        <v>5.5</v>
      </c>
      <c r="U83" s="14"/>
      <c r="V83" s="14"/>
      <c r="W83" s="14" t="s">
        <v>486</v>
      </c>
      <c r="X83" s="14" t="s">
        <v>44</v>
      </c>
      <c r="Y83" s="14" t="s">
        <v>45</v>
      </c>
      <c r="Z83" s="14" t="s">
        <v>46</v>
      </c>
      <c r="AA83" s="14" t="s">
        <v>211</v>
      </c>
      <c r="AB83" s="14" t="s">
        <v>48</v>
      </c>
      <c r="AC83" s="40" t="s">
        <v>49</v>
      </c>
      <c r="AD83" s="3"/>
      <c r="AE83" s="36"/>
      <c r="AF83" s="36"/>
      <c r="AG83" s="36"/>
      <c r="AH83" s="36"/>
      <c r="AI83" s="36"/>
      <c r="AJ83" s="36"/>
      <c r="AK83" s="36"/>
      <c r="AL83" s="36"/>
    </row>
    <row r="84" customHeight="1" spans="1:38">
      <c r="A84" s="10">
        <v>59</v>
      </c>
      <c r="B84" s="11" t="s">
        <v>31</v>
      </c>
      <c r="C84" s="11" t="s">
        <v>32</v>
      </c>
      <c r="D84" s="11" t="s">
        <v>462</v>
      </c>
      <c r="E84" s="11" t="s">
        <v>487</v>
      </c>
      <c r="F84" s="14" t="s">
        <v>498</v>
      </c>
      <c r="G84" s="14" t="s">
        <v>499</v>
      </c>
      <c r="H84" s="14"/>
      <c r="I84" s="14">
        <v>2018.12</v>
      </c>
      <c r="J84" s="14" t="str">
        <f>C84&amp;D84&amp;E84</f>
        <v>清镇市犁倭镇河溪村委会</v>
      </c>
      <c r="K84" s="32" t="s">
        <v>500</v>
      </c>
      <c r="L84" s="30">
        <v>1.105</v>
      </c>
      <c r="M84" s="31">
        <v>104.488386</v>
      </c>
      <c r="N84" s="14" t="s">
        <v>40</v>
      </c>
      <c r="O84" s="11" t="s">
        <v>487</v>
      </c>
      <c r="P84" s="14" t="s">
        <v>66</v>
      </c>
      <c r="Q84" s="14"/>
      <c r="R84" s="14"/>
      <c r="S84" s="14" t="s">
        <v>42</v>
      </c>
      <c r="T84" s="14">
        <f>VLOOKUP(F84,[1]Sheet3!$E$4:$N$298,9,FALSE)</f>
        <v>5.5</v>
      </c>
      <c r="U84" s="14"/>
      <c r="V84" s="14"/>
      <c r="W84" s="14" t="s">
        <v>491</v>
      </c>
      <c r="X84" s="14" t="s">
        <v>44</v>
      </c>
      <c r="Y84" s="14" t="s">
        <v>45</v>
      </c>
      <c r="Z84" s="14" t="s">
        <v>46</v>
      </c>
      <c r="AA84" s="14" t="s">
        <v>211</v>
      </c>
      <c r="AB84" s="14" t="s">
        <v>48</v>
      </c>
      <c r="AC84" s="40" t="s">
        <v>49</v>
      </c>
      <c r="AD84" s="3"/>
      <c r="AE84" s="36"/>
      <c r="AF84" s="36"/>
      <c r="AG84" s="36"/>
      <c r="AH84" s="36"/>
      <c r="AI84" s="36"/>
      <c r="AJ84" s="36"/>
      <c r="AK84" s="36"/>
      <c r="AL84" s="36"/>
    </row>
    <row r="85" customHeight="1" spans="1:38">
      <c r="A85" s="13">
        <v>60</v>
      </c>
      <c r="B85" s="11" t="s">
        <v>31</v>
      </c>
      <c r="C85" s="11" t="s">
        <v>32</v>
      </c>
      <c r="D85" s="11" t="s">
        <v>462</v>
      </c>
      <c r="E85" s="14" t="s">
        <v>501</v>
      </c>
      <c r="F85" s="14" t="s">
        <v>502</v>
      </c>
      <c r="G85" s="14" t="s">
        <v>503</v>
      </c>
      <c r="H85" s="14"/>
      <c r="I85" s="14">
        <v>2018.12</v>
      </c>
      <c r="J85" s="14" t="str">
        <f>C85&amp;D85&amp;E85</f>
        <v>清镇市犁倭镇犁倭村委会</v>
      </c>
      <c r="K85" s="32" t="s">
        <v>504</v>
      </c>
      <c r="L85" s="14">
        <v>0.26</v>
      </c>
      <c r="M85" s="14">
        <v>16.238931190781</v>
      </c>
      <c r="N85" s="14" t="s">
        <v>40</v>
      </c>
      <c r="O85" s="14" t="s">
        <v>501</v>
      </c>
      <c r="P85" s="14" t="s">
        <v>41</v>
      </c>
      <c r="Q85" s="14">
        <v>0</v>
      </c>
      <c r="R85" s="14">
        <v>0.26</v>
      </c>
      <c r="S85" s="14" t="s">
        <v>42</v>
      </c>
      <c r="T85" s="14">
        <f>VLOOKUP(F85,[1]Sheet3!$E$4:$N$298,9,FALSE)</f>
        <v>4.5</v>
      </c>
      <c r="U85" s="14">
        <v>16.238931190781</v>
      </c>
      <c r="V85" s="14"/>
      <c r="W85" s="14" t="s">
        <v>505</v>
      </c>
      <c r="X85" s="14" t="s">
        <v>44</v>
      </c>
      <c r="Y85" s="14" t="s">
        <v>45</v>
      </c>
      <c r="Z85" s="14" t="s">
        <v>46</v>
      </c>
      <c r="AA85" s="14" t="s">
        <v>211</v>
      </c>
      <c r="AB85" s="14" t="s">
        <v>48</v>
      </c>
      <c r="AC85" s="40" t="s">
        <v>49</v>
      </c>
      <c r="AD85" s="3"/>
      <c r="AE85" s="36"/>
      <c r="AF85" s="36"/>
      <c r="AG85" s="36"/>
      <c r="AH85" s="36"/>
      <c r="AI85" s="36"/>
      <c r="AJ85" s="36"/>
      <c r="AK85" s="36"/>
      <c r="AL85" s="36"/>
    </row>
    <row r="86" customHeight="1" spans="1:38">
      <c r="A86" s="13"/>
      <c r="B86" s="11" t="s">
        <v>31</v>
      </c>
      <c r="C86" s="11" t="s">
        <v>32</v>
      </c>
      <c r="D86" s="11" t="s">
        <v>462</v>
      </c>
      <c r="E86" s="11" t="s">
        <v>487</v>
      </c>
      <c r="F86" s="14" t="s">
        <v>502</v>
      </c>
      <c r="G86" s="14" t="s">
        <v>503</v>
      </c>
      <c r="H86" s="14"/>
      <c r="I86" s="14">
        <v>2018.12</v>
      </c>
      <c r="J86" s="14" t="str">
        <f>C86&amp;D86&amp;E86</f>
        <v>清镇市犁倭镇河溪村委会</v>
      </c>
      <c r="K86" s="32" t="s">
        <v>506</v>
      </c>
      <c r="L86" s="14">
        <v>3.645</v>
      </c>
      <c r="M86" s="14">
        <v>227.657323809219</v>
      </c>
      <c r="N86" s="14" t="s">
        <v>40</v>
      </c>
      <c r="O86" s="11" t="s">
        <v>487</v>
      </c>
      <c r="P86" s="14" t="s">
        <v>41</v>
      </c>
      <c r="Q86" s="14">
        <v>0.26</v>
      </c>
      <c r="R86" s="14">
        <v>3.905</v>
      </c>
      <c r="S86" s="14" t="s">
        <v>42</v>
      </c>
      <c r="T86" s="14">
        <f>VLOOKUP(F86,[1]Sheet3!$E$4:$N$298,9,FALSE)</f>
        <v>4.5</v>
      </c>
      <c r="U86" s="14">
        <v>227.657323809219</v>
      </c>
      <c r="V86" s="14"/>
      <c r="W86" s="14" t="s">
        <v>491</v>
      </c>
      <c r="X86" s="14" t="s">
        <v>44</v>
      </c>
      <c r="Y86" s="14" t="s">
        <v>45</v>
      </c>
      <c r="Z86" s="14" t="s">
        <v>46</v>
      </c>
      <c r="AA86" s="14" t="s">
        <v>211</v>
      </c>
      <c r="AB86" s="14" t="s">
        <v>48</v>
      </c>
      <c r="AC86" s="40" t="s">
        <v>49</v>
      </c>
      <c r="AD86" s="3"/>
      <c r="AE86" s="36"/>
      <c r="AF86" s="36"/>
      <c r="AG86" s="36"/>
      <c r="AH86" s="36"/>
      <c r="AI86" s="36"/>
      <c r="AJ86" s="36"/>
      <c r="AK86" s="36"/>
      <c r="AL86" s="36"/>
    </row>
    <row r="87" customHeight="1" spans="1:38">
      <c r="A87" s="10">
        <v>61</v>
      </c>
      <c r="B87" s="11" t="s">
        <v>31</v>
      </c>
      <c r="C87" s="11" t="s">
        <v>32</v>
      </c>
      <c r="D87" s="11" t="s">
        <v>462</v>
      </c>
      <c r="E87" s="11" t="s">
        <v>507</v>
      </c>
      <c r="F87" s="11" t="s">
        <v>508</v>
      </c>
      <c r="G87" s="12" t="s">
        <v>509</v>
      </c>
      <c r="H87" s="12"/>
      <c r="I87" s="14">
        <v>2018.12</v>
      </c>
      <c r="J87" s="14" t="str">
        <f>C87&amp;D87&amp;E87</f>
        <v>清镇市犁倭镇红岩村委会</v>
      </c>
      <c r="K87" s="14" t="s">
        <v>510</v>
      </c>
      <c r="L87" s="30">
        <v>2.356</v>
      </c>
      <c r="M87" s="31">
        <v>312.914142</v>
      </c>
      <c r="N87" s="14" t="s">
        <v>40</v>
      </c>
      <c r="O87" s="11" t="s">
        <v>507</v>
      </c>
      <c r="P87" s="14" t="s">
        <v>66</v>
      </c>
      <c r="Q87" s="14"/>
      <c r="R87" s="3"/>
      <c r="S87" s="14" t="s">
        <v>42</v>
      </c>
      <c r="T87" s="14">
        <f>VLOOKUP(F87,[1]Sheet3!$E$4:$N$298,9,FALSE)</f>
        <v>5.5</v>
      </c>
      <c r="U87" s="14"/>
      <c r="V87" s="14"/>
      <c r="W87" s="14" t="s">
        <v>511</v>
      </c>
      <c r="X87" s="14" t="s">
        <v>44</v>
      </c>
      <c r="Y87" s="14" t="s">
        <v>45</v>
      </c>
      <c r="Z87" s="39">
        <v>45852</v>
      </c>
      <c r="AA87" s="14" t="s">
        <v>211</v>
      </c>
      <c r="AB87" s="14" t="s">
        <v>212</v>
      </c>
      <c r="AC87" s="40" t="s">
        <v>213</v>
      </c>
      <c r="AD87" s="3"/>
      <c r="AE87" s="36"/>
      <c r="AF87" s="36"/>
      <c r="AG87" s="36"/>
      <c r="AH87" s="36"/>
      <c r="AI87" s="36"/>
      <c r="AJ87" s="36"/>
      <c r="AK87" s="36"/>
      <c r="AL87" s="36"/>
    </row>
    <row r="88" customHeight="1" spans="1:38">
      <c r="A88" s="13">
        <v>62</v>
      </c>
      <c r="B88" s="11" t="s">
        <v>31</v>
      </c>
      <c r="C88" s="11" t="s">
        <v>32</v>
      </c>
      <c r="D88" s="11" t="s">
        <v>462</v>
      </c>
      <c r="E88" s="11" t="s">
        <v>507</v>
      </c>
      <c r="F88" s="11" t="s">
        <v>512</v>
      </c>
      <c r="G88" s="12" t="s">
        <v>513</v>
      </c>
      <c r="H88" s="12"/>
      <c r="I88" s="14">
        <v>2018.12</v>
      </c>
      <c r="J88" s="14" t="str">
        <f>C88&amp;D88&amp;E88</f>
        <v>清镇市犁倭镇红岩村委会</v>
      </c>
      <c r="K88" s="14" t="s">
        <v>514</v>
      </c>
      <c r="L88" s="30">
        <v>1.054</v>
      </c>
      <c r="M88" s="31">
        <v>123.126359</v>
      </c>
      <c r="N88" s="14" t="s">
        <v>40</v>
      </c>
      <c r="O88" s="11" t="s">
        <v>507</v>
      </c>
      <c r="P88" s="14" t="s">
        <v>66</v>
      </c>
      <c r="Q88" s="14"/>
      <c r="R88" s="14"/>
      <c r="S88" s="14" t="s">
        <v>42</v>
      </c>
      <c r="T88" s="14">
        <f>VLOOKUP(F88,[1]Sheet3!$E$4:$N$298,9,FALSE)</f>
        <v>5.5</v>
      </c>
      <c r="U88" s="14"/>
      <c r="V88" s="14"/>
      <c r="W88" s="14" t="s">
        <v>511</v>
      </c>
      <c r="X88" s="14" t="s">
        <v>44</v>
      </c>
      <c r="Y88" s="14" t="s">
        <v>45</v>
      </c>
      <c r="Z88" s="39">
        <v>45852</v>
      </c>
      <c r="AA88" s="14" t="s">
        <v>211</v>
      </c>
      <c r="AB88" s="14" t="s">
        <v>212</v>
      </c>
      <c r="AC88" s="40" t="s">
        <v>213</v>
      </c>
      <c r="AD88" s="3"/>
      <c r="AE88" s="36"/>
      <c r="AF88" s="36"/>
      <c r="AG88" s="36"/>
      <c r="AH88" s="36"/>
      <c r="AI88" s="36"/>
      <c r="AJ88" s="36"/>
      <c r="AK88" s="36"/>
      <c r="AL88" s="36"/>
    </row>
    <row r="89" customHeight="1" spans="1:38">
      <c r="A89" s="10">
        <v>63</v>
      </c>
      <c r="B89" s="11" t="s">
        <v>31</v>
      </c>
      <c r="C89" s="11" t="s">
        <v>32</v>
      </c>
      <c r="D89" s="11" t="s">
        <v>515</v>
      </c>
      <c r="E89" s="11" t="s">
        <v>516</v>
      </c>
      <c r="F89" s="11" t="s">
        <v>517</v>
      </c>
      <c r="G89" s="12" t="s">
        <v>518</v>
      </c>
      <c r="H89" s="12"/>
      <c r="I89" s="14">
        <v>2018.12</v>
      </c>
      <c r="J89" s="14" t="str">
        <f>C89&amp;D89&amp;E89</f>
        <v>清镇市王庄布依族苗族乡铧口村委会</v>
      </c>
      <c r="K89" s="14" t="s">
        <v>519</v>
      </c>
      <c r="L89" s="30">
        <v>2.77</v>
      </c>
      <c r="M89" s="31">
        <v>160.662133</v>
      </c>
      <c r="N89" s="14" t="s">
        <v>40</v>
      </c>
      <c r="O89" s="11" t="s">
        <v>516</v>
      </c>
      <c r="P89" s="14" t="s">
        <v>66</v>
      </c>
      <c r="Q89" s="14"/>
      <c r="R89" s="14"/>
      <c r="S89" s="14" t="s">
        <v>42</v>
      </c>
      <c r="T89" s="14">
        <f>VLOOKUP(F89,[1]Sheet3!$E$4:$N$298,9,FALSE)</f>
        <v>5.5</v>
      </c>
      <c r="U89" s="14"/>
      <c r="V89" s="14"/>
      <c r="W89" s="14" t="s">
        <v>520</v>
      </c>
      <c r="X89" s="14" t="s">
        <v>44</v>
      </c>
      <c r="Y89" s="14" t="s">
        <v>45</v>
      </c>
      <c r="Z89" s="39">
        <v>45852</v>
      </c>
      <c r="AA89" s="14" t="s">
        <v>211</v>
      </c>
      <c r="AB89" s="14" t="s">
        <v>212</v>
      </c>
      <c r="AC89" s="40" t="s">
        <v>213</v>
      </c>
      <c r="AD89" s="3"/>
      <c r="AE89" s="36"/>
      <c r="AF89" s="36"/>
      <c r="AG89" s="36"/>
      <c r="AH89" s="36"/>
      <c r="AI89" s="36"/>
      <c r="AJ89" s="36"/>
      <c r="AK89" s="36"/>
      <c r="AL89" s="36"/>
    </row>
    <row r="90" customHeight="1" spans="1:38">
      <c r="A90" s="13">
        <v>64</v>
      </c>
      <c r="B90" s="11" t="s">
        <v>31</v>
      </c>
      <c r="C90" s="11" t="s">
        <v>32</v>
      </c>
      <c r="D90" s="11" t="s">
        <v>462</v>
      </c>
      <c r="E90" s="14" t="s">
        <v>521</v>
      </c>
      <c r="F90" s="14" t="s">
        <v>522</v>
      </c>
      <c r="G90" s="14" t="s">
        <v>523</v>
      </c>
      <c r="H90" s="14"/>
      <c r="I90" s="14">
        <v>2017.12</v>
      </c>
      <c r="J90" s="14" t="str">
        <f>C90&amp;D90&amp;E90</f>
        <v>清镇市犁倭镇翁林村委会</v>
      </c>
      <c r="K90" s="32" t="s">
        <v>524</v>
      </c>
      <c r="L90" s="30">
        <v>2.481</v>
      </c>
      <c r="M90" s="31">
        <v>229.133463</v>
      </c>
      <c r="N90" s="14" t="s">
        <v>40</v>
      </c>
      <c r="O90" s="14" t="s">
        <v>521</v>
      </c>
      <c r="P90" s="14" t="s">
        <v>66</v>
      </c>
      <c r="Q90" s="14"/>
      <c r="R90" s="14"/>
      <c r="S90" s="14" t="s">
        <v>42</v>
      </c>
      <c r="T90" s="14">
        <f>VLOOKUP(F90,[1]Sheet3!$E$4:$N$298,9,FALSE)</f>
        <v>5</v>
      </c>
      <c r="U90" s="14"/>
      <c r="V90" s="14"/>
      <c r="W90" s="14" t="s">
        <v>525</v>
      </c>
      <c r="X90" s="14" t="s">
        <v>44</v>
      </c>
      <c r="Y90" s="14" t="s">
        <v>45</v>
      </c>
      <c r="Z90" s="14" t="s">
        <v>46</v>
      </c>
      <c r="AA90" s="14" t="s">
        <v>211</v>
      </c>
      <c r="AB90" s="14" t="s">
        <v>48</v>
      </c>
      <c r="AC90" s="40" t="s">
        <v>49</v>
      </c>
      <c r="AD90" s="3"/>
      <c r="AE90" s="36"/>
      <c r="AF90" s="36"/>
      <c r="AG90" s="36"/>
      <c r="AH90" s="36"/>
      <c r="AI90" s="36"/>
      <c r="AJ90" s="36"/>
      <c r="AK90" s="36"/>
      <c r="AL90" s="36"/>
    </row>
    <row r="91" customHeight="1" spans="1:38">
      <c r="A91" s="10">
        <v>65</v>
      </c>
      <c r="B91" s="11" t="s">
        <v>31</v>
      </c>
      <c r="C91" s="11" t="s">
        <v>32</v>
      </c>
      <c r="D91" s="14" t="s">
        <v>332</v>
      </c>
      <c r="E91" s="14" t="s">
        <v>333</v>
      </c>
      <c r="F91" s="11" t="s">
        <v>526</v>
      </c>
      <c r="G91" s="12" t="s">
        <v>527</v>
      </c>
      <c r="H91" s="12"/>
      <c r="I91" s="14">
        <v>2017.12</v>
      </c>
      <c r="J91" s="14" t="str">
        <f>C91&amp;D91&amp;E91</f>
        <v>清镇市青龙山街道陈亮堡村委会</v>
      </c>
      <c r="K91" s="14" t="s">
        <v>528</v>
      </c>
      <c r="L91" s="30">
        <v>0.68</v>
      </c>
      <c r="M91" s="31">
        <v>33.050982</v>
      </c>
      <c r="N91" s="14" t="s">
        <v>40</v>
      </c>
      <c r="O91" s="14" t="s">
        <v>333</v>
      </c>
      <c r="P91" s="14" t="s">
        <v>66</v>
      </c>
      <c r="Q91" s="14"/>
      <c r="R91" s="14"/>
      <c r="S91" s="14" t="s">
        <v>279</v>
      </c>
      <c r="T91" s="34"/>
      <c r="U91" s="14"/>
      <c r="V91" s="14"/>
      <c r="W91" s="14" t="s">
        <v>336</v>
      </c>
      <c r="X91" s="14" t="s">
        <v>44</v>
      </c>
      <c r="Y91" s="14" t="s">
        <v>45</v>
      </c>
      <c r="Z91" s="14"/>
      <c r="AA91" s="14" t="s">
        <v>281</v>
      </c>
      <c r="AB91" s="14" t="s">
        <v>212</v>
      </c>
      <c r="AC91" s="40" t="s">
        <v>331</v>
      </c>
      <c r="AD91" s="3"/>
      <c r="AE91" s="36"/>
      <c r="AF91" s="36"/>
      <c r="AG91" s="36"/>
      <c r="AH91" s="36"/>
      <c r="AI91" s="36"/>
      <c r="AJ91" s="36"/>
      <c r="AK91" s="36"/>
      <c r="AL91" s="36"/>
    </row>
    <row r="92" customHeight="1" spans="1:38">
      <c r="A92" s="13">
        <v>66</v>
      </c>
      <c r="B92" s="11" t="s">
        <v>31</v>
      </c>
      <c r="C92" s="11" t="s">
        <v>32</v>
      </c>
      <c r="D92" s="11" t="s">
        <v>380</v>
      </c>
      <c r="E92" s="14" t="s">
        <v>529</v>
      </c>
      <c r="F92" s="11" t="s">
        <v>530</v>
      </c>
      <c r="G92" s="12" t="s">
        <v>531</v>
      </c>
      <c r="H92" s="12"/>
      <c r="I92" s="14">
        <v>2017.12</v>
      </c>
      <c r="J92" s="14" t="str">
        <f>C92&amp;D92&amp;E92</f>
        <v>清镇市站街镇鸡场村委会</v>
      </c>
      <c r="K92" s="14" t="s">
        <v>532</v>
      </c>
      <c r="L92" s="30">
        <v>1.197</v>
      </c>
      <c r="M92" s="31">
        <v>109.521743</v>
      </c>
      <c r="N92" s="14" t="s">
        <v>40</v>
      </c>
      <c r="O92" s="14" t="s">
        <v>529</v>
      </c>
      <c r="P92" s="14" t="s">
        <v>66</v>
      </c>
      <c r="Q92" s="14"/>
      <c r="R92" s="14"/>
      <c r="S92" s="14" t="s">
        <v>42</v>
      </c>
      <c r="T92" s="14">
        <f>VLOOKUP(F92,[1]Sheet3!$E$4:$N$298,9,FALSE)</f>
        <v>5</v>
      </c>
      <c r="U92" s="14"/>
      <c r="V92" s="14"/>
      <c r="W92" s="14" t="s">
        <v>533</v>
      </c>
      <c r="X92" s="14" t="s">
        <v>44</v>
      </c>
      <c r="Y92" s="14" t="s">
        <v>45</v>
      </c>
      <c r="Z92" s="14" t="s">
        <v>235</v>
      </c>
      <c r="AA92" s="14" t="s">
        <v>211</v>
      </c>
      <c r="AB92" s="14" t="s">
        <v>212</v>
      </c>
      <c r="AC92" s="40" t="s">
        <v>236</v>
      </c>
      <c r="AD92" s="3"/>
      <c r="AE92" s="36"/>
      <c r="AF92" s="36"/>
      <c r="AG92" s="36"/>
      <c r="AH92" s="36"/>
      <c r="AI92" s="36"/>
      <c r="AJ92" s="36"/>
      <c r="AK92" s="36"/>
      <c r="AL92" s="36"/>
    </row>
    <row r="93" customHeight="1" spans="1:38">
      <c r="A93" s="10">
        <v>67</v>
      </c>
      <c r="B93" s="11" t="s">
        <v>31</v>
      </c>
      <c r="C93" s="11" t="s">
        <v>32</v>
      </c>
      <c r="D93" s="11" t="s">
        <v>462</v>
      </c>
      <c r="E93" s="14" t="s">
        <v>521</v>
      </c>
      <c r="F93" s="14" t="s">
        <v>534</v>
      </c>
      <c r="G93" s="14" t="s">
        <v>535</v>
      </c>
      <c r="H93" s="14"/>
      <c r="I93" s="14">
        <v>2017.12</v>
      </c>
      <c r="J93" s="14" t="str">
        <f>C93&amp;D93&amp;E93</f>
        <v>清镇市犁倭镇翁林村委会</v>
      </c>
      <c r="K93" s="32" t="s">
        <v>536</v>
      </c>
      <c r="L93" s="30">
        <v>1.194</v>
      </c>
      <c r="M93" s="31">
        <v>88.366266</v>
      </c>
      <c r="N93" s="14" t="s">
        <v>40</v>
      </c>
      <c r="O93" s="14" t="s">
        <v>521</v>
      </c>
      <c r="P93" s="14" t="s">
        <v>66</v>
      </c>
      <c r="Q93" s="14"/>
      <c r="R93" s="14"/>
      <c r="S93" s="14" t="s">
        <v>42</v>
      </c>
      <c r="T93" s="14">
        <f>VLOOKUP(F93,[1]Sheet3!$E$4:$N$298,9,FALSE)</f>
        <v>5</v>
      </c>
      <c r="U93" s="14"/>
      <c r="V93" s="14"/>
      <c r="W93" s="14" t="s">
        <v>525</v>
      </c>
      <c r="X93" s="14" t="s">
        <v>44</v>
      </c>
      <c r="Y93" s="14" t="s">
        <v>45</v>
      </c>
      <c r="Z93" s="14" t="s">
        <v>46</v>
      </c>
      <c r="AA93" s="14" t="s">
        <v>211</v>
      </c>
      <c r="AB93" s="14" t="s">
        <v>48</v>
      </c>
      <c r="AC93" s="40" t="s">
        <v>49</v>
      </c>
      <c r="AD93" s="3"/>
      <c r="AE93" s="36"/>
      <c r="AF93" s="36"/>
      <c r="AG93" s="36"/>
      <c r="AH93" s="36"/>
      <c r="AI93" s="36"/>
      <c r="AJ93" s="36"/>
      <c r="AK93" s="36"/>
      <c r="AL93" s="36"/>
    </row>
    <row r="94" customHeight="1" spans="1:38">
      <c r="A94" s="13">
        <v>68</v>
      </c>
      <c r="B94" s="11" t="s">
        <v>31</v>
      </c>
      <c r="C94" s="11" t="s">
        <v>32</v>
      </c>
      <c r="D94" s="11" t="s">
        <v>205</v>
      </c>
      <c r="E94" s="11" t="s">
        <v>245</v>
      </c>
      <c r="F94" s="11" t="s">
        <v>537</v>
      </c>
      <c r="G94" s="12" t="s">
        <v>538</v>
      </c>
      <c r="H94" s="12"/>
      <c r="I94" s="14">
        <v>2017.12</v>
      </c>
      <c r="J94" s="14" t="str">
        <f>C94&amp;D94&amp;E94</f>
        <v>清镇市暗流镇蒋家院村委会</v>
      </c>
      <c r="K94" s="14" t="s">
        <v>539</v>
      </c>
      <c r="L94" s="30">
        <v>0.84</v>
      </c>
      <c r="M94" s="31">
        <v>88.456534</v>
      </c>
      <c r="N94" s="14" t="s">
        <v>40</v>
      </c>
      <c r="O94" s="11" t="s">
        <v>245</v>
      </c>
      <c r="P94" s="14" t="s">
        <v>66</v>
      </c>
      <c r="Q94" s="14"/>
      <c r="R94" s="14"/>
      <c r="S94" s="14" t="s">
        <v>42</v>
      </c>
      <c r="T94" s="14">
        <f>VLOOKUP(F94,[1]Sheet3!$E$4:$N$298,9,FALSE)</f>
        <v>5</v>
      </c>
      <c r="U94" s="14"/>
      <c r="V94" s="14"/>
      <c r="W94" s="14" t="s">
        <v>247</v>
      </c>
      <c r="X94" s="14" t="s">
        <v>44</v>
      </c>
      <c r="Y94" s="14" t="s">
        <v>45</v>
      </c>
      <c r="Z94" s="39">
        <v>45852</v>
      </c>
      <c r="AA94" s="14" t="s">
        <v>211</v>
      </c>
      <c r="AB94" s="14" t="s">
        <v>212</v>
      </c>
      <c r="AC94" s="40" t="s">
        <v>213</v>
      </c>
      <c r="AD94" s="3"/>
      <c r="AE94" s="36"/>
      <c r="AF94" s="36"/>
      <c r="AG94" s="36"/>
      <c r="AH94" s="36"/>
      <c r="AI94" s="36"/>
      <c r="AJ94" s="36"/>
      <c r="AK94" s="36"/>
      <c r="AL94" s="36"/>
    </row>
    <row r="95" customHeight="1" spans="1:38">
      <c r="A95" s="10">
        <v>69</v>
      </c>
      <c r="B95" s="11" t="s">
        <v>31</v>
      </c>
      <c r="C95" s="11" t="s">
        <v>32</v>
      </c>
      <c r="D95" s="11" t="s">
        <v>205</v>
      </c>
      <c r="E95" s="11" t="s">
        <v>245</v>
      </c>
      <c r="F95" s="11" t="s">
        <v>540</v>
      </c>
      <c r="G95" s="12" t="s">
        <v>541</v>
      </c>
      <c r="H95" s="12"/>
      <c r="I95" s="14">
        <v>2017.12</v>
      </c>
      <c r="J95" s="14" t="str">
        <f>C95&amp;D95&amp;E95</f>
        <v>清镇市暗流镇蒋家院村委会</v>
      </c>
      <c r="K95" s="14" t="s">
        <v>542</v>
      </c>
      <c r="L95" s="30">
        <v>1.616</v>
      </c>
      <c r="M95" s="31">
        <v>223.858821</v>
      </c>
      <c r="N95" s="14" t="s">
        <v>40</v>
      </c>
      <c r="O95" s="11" t="s">
        <v>245</v>
      </c>
      <c r="P95" s="14" t="s">
        <v>66</v>
      </c>
      <c r="Q95" s="14"/>
      <c r="R95" s="14"/>
      <c r="S95" s="14" t="s">
        <v>42</v>
      </c>
      <c r="T95" s="14">
        <f>VLOOKUP(F95,[1]Sheet3!$E$4:$N$298,9,FALSE)</f>
        <v>5</v>
      </c>
      <c r="U95" s="14"/>
      <c r="V95" s="14"/>
      <c r="W95" s="14" t="s">
        <v>247</v>
      </c>
      <c r="X95" s="14" t="s">
        <v>44</v>
      </c>
      <c r="Y95" s="14" t="s">
        <v>45</v>
      </c>
      <c r="Z95" s="39">
        <v>45852</v>
      </c>
      <c r="AA95" s="14" t="s">
        <v>211</v>
      </c>
      <c r="AB95" s="14" t="s">
        <v>212</v>
      </c>
      <c r="AC95" s="40" t="s">
        <v>213</v>
      </c>
      <c r="AD95" s="3"/>
      <c r="AE95" s="36"/>
      <c r="AF95" s="36"/>
      <c r="AG95" s="36"/>
      <c r="AH95" s="36"/>
      <c r="AI95" s="36"/>
      <c r="AJ95" s="36"/>
      <c r="AK95" s="36"/>
      <c r="AL95" s="36"/>
    </row>
    <row r="96" customHeight="1" spans="1:38">
      <c r="A96" s="13">
        <v>70</v>
      </c>
      <c r="B96" s="11" t="s">
        <v>31</v>
      </c>
      <c r="C96" s="11" t="s">
        <v>32</v>
      </c>
      <c r="D96" s="11" t="s">
        <v>462</v>
      </c>
      <c r="E96" s="14" t="s">
        <v>487</v>
      </c>
      <c r="F96" s="14" t="s">
        <v>543</v>
      </c>
      <c r="G96" s="14" t="s">
        <v>544</v>
      </c>
      <c r="H96" s="14"/>
      <c r="I96" s="14">
        <v>2018.12</v>
      </c>
      <c r="J96" s="14" t="s">
        <v>545</v>
      </c>
      <c r="K96" s="32" t="s">
        <v>384</v>
      </c>
      <c r="L96" s="30">
        <v>0.564</v>
      </c>
      <c r="M96" s="31">
        <v>47.782765</v>
      </c>
      <c r="N96" s="14" t="s">
        <v>40</v>
      </c>
      <c r="O96" s="14" t="s">
        <v>487</v>
      </c>
      <c r="P96" s="14" t="s">
        <v>66</v>
      </c>
      <c r="Q96" s="14"/>
      <c r="R96" s="14"/>
      <c r="S96" s="14" t="s">
        <v>42</v>
      </c>
      <c r="T96" s="14">
        <f>VLOOKUP(F96,[1]Sheet3!$E$4:$N$298,9,FALSE)</f>
        <v>5.5</v>
      </c>
      <c r="U96" s="14"/>
      <c r="V96" s="14"/>
      <c r="W96" s="14" t="s">
        <v>491</v>
      </c>
      <c r="X96" s="14" t="s">
        <v>44</v>
      </c>
      <c r="Y96" s="14" t="s">
        <v>45</v>
      </c>
      <c r="Z96" s="14" t="s">
        <v>46</v>
      </c>
      <c r="AA96" s="14" t="s">
        <v>211</v>
      </c>
      <c r="AB96" s="14" t="s">
        <v>48</v>
      </c>
      <c r="AC96" s="40" t="s">
        <v>49</v>
      </c>
      <c r="AD96" s="3"/>
      <c r="AE96" s="36"/>
      <c r="AF96" s="36"/>
      <c r="AG96" s="36"/>
      <c r="AH96" s="36"/>
      <c r="AI96" s="36"/>
      <c r="AJ96" s="36"/>
      <c r="AK96" s="36"/>
      <c r="AL96" s="36"/>
    </row>
    <row r="97" customHeight="1" spans="1:38">
      <c r="A97" s="10">
        <v>71</v>
      </c>
      <c r="B97" s="11" t="s">
        <v>31</v>
      </c>
      <c r="C97" s="11" t="s">
        <v>32</v>
      </c>
      <c r="D97" s="11" t="s">
        <v>229</v>
      </c>
      <c r="E97" s="11" t="s">
        <v>546</v>
      </c>
      <c r="F97" s="11" t="s">
        <v>547</v>
      </c>
      <c r="G97" s="12" t="s">
        <v>548</v>
      </c>
      <c r="H97" s="12"/>
      <c r="I97" s="14">
        <v>2017.12</v>
      </c>
      <c r="J97" s="14" t="str">
        <f>C97&amp;D97&amp;E97</f>
        <v>清镇市卫城镇金旗村委会</v>
      </c>
      <c r="K97" s="14" t="s">
        <v>262</v>
      </c>
      <c r="L97" s="30">
        <v>1.635</v>
      </c>
      <c r="M97" s="31">
        <v>212.760263</v>
      </c>
      <c r="N97" s="14" t="s">
        <v>40</v>
      </c>
      <c r="O97" s="11" t="s">
        <v>546</v>
      </c>
      <c r="P97" s="14" t="s">
        <v>66</v>
      </c>
      <c r="Q97" s="14"/>
      <c r="R97" s="14"/>
      <c r="S97" s="14" t="s">
        <v>42</v>
      </c>
      <c r="T97" s="14">
        <f>VLOOKUP(F97,[1]Sheet3!$E$4:$N$298,9,FALSE)</f>
        <v>5</v>
      </c>
      <c r="U97" s="14"/>
      <c r="V97" s="14"/>
      <c r="W97" s="14" t="s">
        <v>549</v>
      </c>
      <c r="X97" s="14" t="s">
        <v>44</v>
      </c>
      <c r="Y97" s="14" t="s">
        <v>45</v>
      </c>
      <c r="Z97" s="14" t="s">
        <v>235</v>
      </c>
      <c r="AA97" s="14" t="s">
        <v>211</v>
      </c>
      <c r="AB97" s="14" t="s">
        <v>212</v>
      </c>
      <c r="AC97" s="40" t="s">
        <v>236</v>
      </c>
      <c r="AD97" s="3"/>
      <c r="AE97" s="36"/>
      <c r="AF97" s="36"/>
      <c r="AG97" s="36"/>
      <c r="AH97" s="36"/>
      <c r="AI97" s="36"/>
      <c r="AJ97" s="36"/>
      <c r="AK97" s="36"/>
      <c r="AL97" s="36"/>
    </row>
    <row r="98" customHeight="1" spans="1:38">
      <c r="A98" s="13">
        <v>72</v>
      </c>
      <c r="B98" s="11" t="s">
        <v>31</v>
      </c>
      <c r="C98" s="11" t="s">
        <v>32</v>
      </c>
      <c r="D98" s="11" t="s">
        <v>229</v>
      </c>
      <c r="E98" s="11" t="s">
        <v>546</v>
      </c>
      <c r="F98" s="11" t="s">
        <v>550</v>
      </c>
      <c r="G98" s="12" t="s">
        <v>551</v>
      </c>
      <c r="H98" s="12"/>
      <c r="I98" s="14">
        <v>2017.12</v>
      </c>
      <c r="J98" s="14" t="str">
        <f>C98&amp;D98&amp;E98</f>
        <v>清镇市卫城镇金旗村委会</v>
      </c>
      <c r="K98" s="14" t="s">
        <v>552</v>
      </c>
      <c r="L98" s="30">
        <v>1.096</v>
      </c>
      <c r="M98" s="31">
        <v>100.956904</v>
      </c>
      <c r="N98" s="14" t="s">
        <v>40</v>
      </c>
      <c r="O98" s="11" t="s">
        <v>546</v>
      </c>
      <c r="P98" s="14" t="s">
        <v>66</v>
      </c>
      <c r="Q98" s="14"/>
      <c r="R98" s="14"/>
      <c r="S98" s="14" t="s">
        <v>42</v>
      </c>
      <c r="T98" s="14">
        <f>VLOOKUP(F98,[1]Sheet3!$E$4:$N$298,9,FALSE)</f>
        <v>5</v>
      </c>
      <c r="U98" s="14"/>
      <c r="V98" s="14"/>
      <c r="W98" s="14" t="s">
        <v>549</v>
      </c>
      <c r="X98" s="14" t="s">
        <v>44</v>
      </c>
      <c r="Y98" s="14" t="s">
        <v>45</v>
      </c>
      <c r="Z98" s="14" t="s">
        <v>235</v>
      </c>
      <c r="AA98" s="14" t="s">
        <v>211</v>
      </c>
      <c r="AB98" s="14" t="s">
        <v>212</v>
      </c>
      <c r="AC98" s="40" t="s">
        <v>236</v>
      </c>
      <c r="AD98" s="3"/>
      <c r="AE98" s="36"/>
      <c r="AF98" s="36"/>
      <c r="AG98" s="36"/>
      <c r="AH98" s="36"/>
      <c r="AI98" s="36"/>
      <c r="AJ98" s="36"/>
      <c r="AK98" s="36"/>
      <c r="AL98" s="36"/>
    </row>
    <row r="99" customHeight="1" spans="1:38">
      <c r="A99" s="10">
        <v>73</v>
      </c>
      <c r="B99" s="11" t="s">
        <v>31</v>
      </c>
      <c r="C99" s="11" t="s">
        <v>32</v>
      </c>
      <c r="D99" s="11" t="s">
        <v>229</v>
      </c>
      <c r="E99" s="11" t="s">
        <v>546</v>
      </c>
      <c r="F99" s="11" t="s">
        <v>553</v>
      </c>
      <c r="G99" s="12" t="s">
        <v>554</v>
      </c>
      <c r="H99" s="12"/>
      <c r="I99" s="14">
        <v>2017.12</v>
      </c>
      <c r="J99" s="14" t="str">
        <f>C99&amp;D99&amp;E99</f>
        <v>清镇市卫城镇金旗村委会</v>
      </c>
      <c r="K99" s="14" t="s">
        <v>555</v>
      </c>
      <c r="L99" s="30">
        <v>1.214</v>
      </c>
      <c r="M99" s="31">
        <v>142.2253024</v>
      </c>
      <c r="N99" s="14" t="s">
        <v>40</v>
      </c>
      <c r="O99" s="11" t="s">
        <v>546</v>
      </c>
      <c r="P99" s="14" t="s">
        <v>66</v>
      </c>
      <c r="Q99" s="14"/>
      <c r="R99" s="14"/>
      <c r="S99" s="14" t="s">
        <v>42</v>
      </c>
      <c r="T99" s="14">
        <f>VLOOKUP(F99,[1]Sheet3!$E$4:$N$298,9,FALSE)</f>
        <v>5</v>
      </c>
      <c r="U99" s="14"/>
      <c r="V99" s="14"/>
      <c r="W99" s="14" t="s">
        <v>549</v>
      </c>
      <c r="X99" s="14" t="s">
        <v>44</v>
      </c>
      <c r="Y99" s="14" t="s">
        <v>45</v>
      </c>
      <c r="Z99" s="14" t="s">
        <v>235</v>
      </c>
      <c r="AA99" s="14" t="s">
        <v>211</v>
      </c>
      <c r="AB99" s="14" t="s">
        <v>212</v>
      </c>
      <c r="AC99" s="40" t="s">
        <v>236</v>
      </c>
      <c r="AD99" s="3"/>
      <c r="AE99" s="36"/>
      <c r="AF99" s="36"/>
      <c r="AG99" s="36"/>
      <c r="AH99" s="36"/>
      <c r="AI99" s="36"/>
      <c r="AJ99" s="36"/>
      <c r="AK99" s="36"/>
      <c r="AL99" s="36"/>
    </row>
    <row r="100" customHeight="1" spans="1:38">
      <c r="A100" s="13">
        <v>74</v>
      </c>
      <c r="B100" s="11" t="s">
        <v>31</v>
      </c>
      <c r="C100" s="11" t="s">
        <v>32</v>
      </c>
      <c r="D100" s="11" t="s">
        <v>462</v>
      </c>
      <c r="E100" s="14" t="s">
        <v>471</v>
      </c>
      <c r="F100" s="14" t="s">
        <v>556</v>
      </c>
      <c r="G100" s="14" t="s">
        <v>557</v>
      </c>
      <c r="H100" s="14"/>
      <c r="I100" s="14">
        <v>2018.12</v>
      </c>
      <c r="J100" s="14" t="str">
        <f>C100&amp;D100&amp;E100</f>
        <v>清镇市犁倭镇岩脚村委会</v>
      </c>
      <c r="K100" s="32" t="s">
        <v>558</v>
      </c>
      <c r="L100" s="14">
        <v>5.42</v>
      </c>
      <c r="M100" s="14">
        <v>233.845207330348</v>
      </c>
      <c r="N100" s="14" t="s">
        <v>40</v>
      </c>
      <c r="O100" s="14" t="s">
        <v>471</v>
      </c>
      <c r="P100" s="14" t="s">
        <v>41</v>
      </c>
      <c r="Q100" s="14">
        <v>0</v>
      </c>
      <c r="R100" s="14">
        <v>5.42</v>
      </c>
      <c r="S100" s="14" t="s">
        <v>42</v>
      </c>
      <c r="T100" s="14">
        <f>VLOOKUP(F100,[1]Sheet3!$E$4:$N$298,9,FALSE)</f>
        <v>4.5</v>
      </c>
      <c r="U100" s="14">
        <v>233.845207330348</v>
      </c>
      <c r="V100" s="14"/>
      <c r="W100" s="14" t="s">
        <v>473</v>
      </c>
      <c r="X100" s="14" t="s">
        <v>44</v>
      </c>
      <c r="Y100" s="14" t="s">
        <v>45</v>
      </c>
      <c r="Z100" s="14" t="s">
        <v>46</v>
      </c>
      <c r="AA100" s="14" t="s">
        <v>211</v>
      </c>
      <c r="AB100" s="14" t="s">
        <v>48</v>
      </c>
      <c r="AC100" s="40" t="s">
        <v>49</v>
      </c>
      <c r="AD100" s="3"/>
      <c r="AE100" s="36"/>
      <c r="AF100" s="36"/>
      <c r="AG100" s="36"/>
      <c r="AH100" s="36"/>
      <c r="AI100" s="36"/>
      <c r="AJ100" s="36"/>
      <c r="AK100" s="36"/>
      <c r="AL100" s="36"/>
    </row>
    <row r="101" customHeight="1" spans="1:38">
      <c r="A101" s="13"/>
      <c r="B101" s="11" t="s">
        <v>31</v>
      </c>
      <c r="C101" s="11" t="s">
        <v>32</v>
      </c>
      <c r="D101" s="11" t="s">
        <v>462</v>
      </c>
      <c r="E101" s="14" t="s">
        <v>137</v>
      </c>
      <c r="F101" s="14" t="s">
        <v>556</v>
      </c>
      <c r="G101" s="14" t="s">
        <v>557</v>
      </c>
      <c r="H101" s="14"/>
      <c r="I101" s="14">
        <v>2018.12</v>
      </c>
      <c r="J101" s="14" t="str">
        <f>C101&amp;D101&amp;E101</f>
        <v>清镇市犁倭镇大寨村委会</v>
      </c>
      <c r="K101" s="32" t="s">
        <v>559</v>
      </c>
      <c r="L101" s="14">
        <v>3.289</v>
      </c>
      <c r="M101" s="14">
        <v>141.903484669652</v>
      </c>
      <c r="N101" s="14" t="s">
        <v>40</v>
      </c>
      <c r="O101" s="14" t="s">
        <v>137</v>
      </c>
      <c r="P101" s="14" t="s">
        <v>41</v>
      </c>
      <c r="Q101" s="14">
        <v>5.42</v>
      </c>
      <c r="R101" s="14">
        <v>8.709</v>
      </c>
      <c r="S101" s="14" t="s">
        <v>42</v>
      </c>
      <c r="T101" s="14">
        <f>VLOOKUP(F101,[1]Sheet3!$E$4:$N$298,9,FALSE)</f>
        <v>4.5</v>
      </c>
      <c r="U101" s="14">
        <v>141.903484669652</v>
      </c>
      <c r="V101" s="14"/>
      <c r="W101" s="14" t="s">
        <v>475</v>
      </c>
      <c r="X101" s="14" t="s">
        <v>44</v>
      </c>
      <c r="Y101" s="14" t="s">
        <v>45</v>
      </c>
      <c r="Z101" s="14" t="s">
        <v>46</v>
      </c>
      <c r="AA101" s="14" t="s">
        <v>211</v>
      </c>
      <c r="AB101" s="14" t="s">
        <v>48</v>
      </c>
      <c r="AC101" s="40" t="s">
        <v>49</v>
      </c>
      <c r="AD101" s="3"/>
      <c r="AE101" s="36"/>
      <c r="AF101" s="36"/>
      <c r="AG101" s="36"/>
      <c r="AH101" s="36"/>
      <c r="AI101" s="36"/>
      <c r="AJ101" s="36"/>
      <c r="AK101" s="36"/>
      <c r="AL101" s="36"/>
    </row>
    <row r="102" customHeight="1" spans="1:38">
      <c r="A102" s="10">
        <v>75</v>
      </c>
      <c r="B102" s="11" t="s">
        <v>31</v>
      </c>
      <c r="C102" s="11" t="s">
        <v>32</v>
      </c>
      <c r="D102" s="11" t="s">
        <v>462</v>
      </c>
      <c r="E102" s="14" t="s">
        <v>487</v>
      </c>
      <c r="F102" s="14" t="s">
        <v>560</v>
      </c>
      <c r="G102" s="14" t="s">
        <v>561</v>
      </c>
      <c r="H102" s="14"/>
      <c r="I102" s="14">
        <v>2018.12</v>
      </c>
      <c r="J102" s="14" t="str">
        <f>C102&amp;D102&amp;E102</f>
        <v>清镇市犁倭镇河溪村委会</v>
      </c>
      <c r="K102" s="32" t="s">
        <v>297</v>
      </c>
      <c r="L102" s="14">
        <v>1.013</v>
      </c>
      <c r="M102" s="14">
        <v>143.223529534079</v>
      </c>
      <c r="N102" s="14" t="s">
        <v>40</v>
      </c>
      <c r="O102" s="14" t="s">
        <v>487</v>
      </c>
      <c r="P102" s="14" t="s">
        <v>41</v>
      </c>
      <c r="Q102" s="14">
        <v>0</v>
      </c>
      <c r="R102" s="14">
        <v>1.013</v>
      </c>
      <c r="S102" s="14" t="s">
        <v>42</v>
      </c>
      <c r="T102" s="14">
        <f>VLOOKUP(F102,[1]Sheet3!$E$4:$N$298,9,FALSE)</f>
        <v>5.5</v>
      </c>
      <c r="U102" s="14">
        <v>143.223529534079</v>
      </c>
      <c r="V102" s="14"/>
      <c r="W102" s="14" t="s">
        <v>491</v>
      </c>
      <c r="X102" s="14" t="s">
        <v>44</v>
      </c>
      <c r="Y102" s="14" t="s">
        <v>45</v>
      </c>
      <c r="Z102" s="14" t="s">
        <v>46</v>
      </c>
      <c r="AA102" s="14" t="s">
        <v>211</v>
      </c>
      <c r="AB102" s="14" t="s">
        <v>48</v>
      </c>
      <c r="AC102" s="40" t="s">
        <v>49</v>
      </c>
      <c r="AD102" s="3"/>
      <c r="AE102" s="36"/>
      <c r="AF102" s="36"/>
      <c r="AG102" s="36"/>
      <c r="AH102" s="36"/>
      <c r="AI102" s="36"/>
      <c r="AJ102" s="36"/>
      <c r="AK102" s="36"/>
      <c r="AL102" s="36"/>
    </row>
    <row r="103" customHeight="1" spans="1:38">
      <c r="A103" s="13"/>
      <c r="B103" s="11" t="s">
        <v>31</v>
      </c>
      <c r="C103" s="11" t="s">
        <v>32</v>
      </c>
      <c r="D103" s="11" t="s">
        <v>462</v>
      </c>
      <c r="E103" s="14" t="s">
        <v>562</v>
      </c>
      <c r="F103" s="14" t="s">
        <v>560</v>
      </c>
      <c r="G103" s="14" t="s">
        <v>561</v>
      </c>
      <c r="H103" s="14"/>
      <c r="I103" s="14">
        <v>2018.12</v>
      </c>
      <c r="J103" s="14" t="str">
        <f>C103&amp;D103&amp;E103</f>
        <v>清镇市犁倭镇右拾村委会</v>
      </c>
      <c r="K103" s="32" t="s">
        <v>563</v>
      </c>
      <c r="L103" s="14">
        <v>0.953</v>
      </c>
      <c r="M103" s="14">
        <v>134.740398465921</v>
      </c>
      <c r="N103" s="14" t="s">
        <v>40</v>
      </c>
      <c r="O103" s="14" t="s">
        <v>562</v>
      </c>
      <c r="P103" s="14" t="s">
        <v>41</v>
      </c>
      <c r="Q103" s="14">
        <v>1.013</v>
      </c>
      <c r="R103" s="14">
        <v>1.966</v>
      </c>
      <c r="S103" s="14" t="s">
        <v>42</v>
      </c>
      <c r="T103" s="14">
        <f>VLOOKUP(F103,[1]Sheet3!$E$4:$N$298,9,FALSE)</f>
        <v>5.5</v>
      </c>
      <c r="U103" s="14">
        <v>134.740398465921</v>
      </c>
      <c r="V103" s="14"/>
      <c r="W103" s="14" t="s">
        <v>564</v>
      </c>
      <c r="X103" s="14" t="s">
        <v>44</v>
      </c>
      <c r="Y103" s="14" t="s">
        <v>45</v>
      </c>
      <c r="Z103" s="14" t="s">
        <v>46</v>
      </c>
      <c r="AA103" s="14" t="s">
        <v>211</v>
      </c>
      <c r="AB103" s="14" t="s">
        <v>48</v>
      </c>
      <c r="AC103" s="40" t="s">
        <v>49</v>
      </c>
      <c r="AD103" s="3"/>
      <c r="AE103" s="36"/>
      <c r="AF103" s="36"/>
      <c r="AG103" s="36"/>
      <c r="AH103" s="36"/>
      <c r="AI103" s="36"/>
      <c r="AJ103" s="36"/>
      <c r="AK103" s="36"/>
      <c r="AL103" s="36"/>
    </row>
    <row r="104" customHeight="1" spans="1:38">
      <c r="A104" s="13">
        <v>76</v>
      </c>
      <c r="B104" s="11" t="s">
        <v>31</v>
      </c>
      <c r="C104" s="11" t="s">
        <v>32</v>
      </c>
      <c r="D104" s="11" t="s">
        <v>229</v>
      </c>
      <c r="E104" s="11" t="s">
        <v>565</v>
      </c>
      <c r="F104" s="11" t="s">
        <v>566</v>
      </c>
      <c r="G104" s="12" t="s">
        <v>567</v>
      </c>
      <c r="H104" s="12"/>
      <c r="I104" s="14">
        <v>2017.12</v>
      </c>
      <c r="J104" s="14" t="str">
        <f>C104&amp;D104&amp;E104</f>
        <v>清镇市卫城镇克乃村委会</v>
      </c>
      <c r="K104" s="14" t="s">
        <v>568</v>
      </c>
      <c r="L104" s="30">
        <v>2.566</v>
      </c>
      <c r="M104" s="31">
        <v>303.672738</v>
      </c>
      <c r="N104" s="14" t="s">
        <v>40</v>
      </c>
      <c r="O104" s="11" t="s">
        <v>565</v>
      </c>
      <c r="P104" s="14" t="s">
        <v>66</v>
      </c>
      <c r="Q104" s="14"/>
      <c r="R104" s="14"/>
      <c r="S104" s="14" t="s">
        <v>42</v>
      </c>
      <c r="T104" s="14">
        <f>VLOOKUP(F104,[1]Sheet3!$E$4:$N$298,9,FALSE)</f>
        <v>5</v>
      </c>
      <c r="U104" s="14"/>
      <c r="V104" s="14"/>
      <c r="W104" s="14" t="s">
        <v>569</v>
      </c>
      <c r="X104" s="14" t="s">
        <v>44</v>
      </c>
      <c r="Y104" s="14" t="s">
        <v>45</v>
      </c>
      <c r="Z104" s="14" t="s">
        <v>235</v>
      </c>
      <c r="AA104" s="14" t="s">
        <v>211</v>
      </c>
      <c r="AB104" s="14" t="s">
        <v>212</v>
      </c>
      <c r="AC104" s="40" t="s">
        <v>236</v>
      </c>
      <c r="AD104" s="3"/>
      <c r="AE104" s="36"/>
      <c r="AF104" s="36"/>
      <c r="AG104" s="36"/>
      <c r="AH104" s="36"/>
      <c r="AI104" s="36"/>
      <c r="AJ104" s="36"/>
      <c r="AK104" s="36"/>
      <c r="AL104" s="36"/>
    </row>
    <row r="105" customHeight="1" spans="1:38">
      <c r="A105" s="10">
        <v>77</v>
      </c>
      <c r="B105" s="11" t="s">
        <v>31</v>
      </c>
      <c r="C105" s="11" t="s">
        <v>32</v>
      </c>
      <c r="D105" s="11" t="s">
        <v>229</v>
      </c>
      <c r="E105" s="11" t="s">
        <v>565</v>
      </c>
      <c r="F105" s="11" t="s">
        <v>570</v>
      </c>
      <c r="G105" s="12" t="s">
        <v>571</v>
      </c>
      <c r="H105" s="12"/>
      <c r="I105" s="14">
        <v>2017.12</v>
      </c>
      <c r="J105" s="14" t="str">
        <f>C105&amp;D105&amp;E105</f>
        <v>清镇市卫城镇克乃村委会</v>
      </c>
      <c r="K105" s="14" t="s">
        <v>572</v>
      </c>
      <c r="L105" s="30">
        <v>0.7</v>
      </c>
      <c r="M105" s="31">
        <v>94.00265</v>
      </c>
      <c r="N105" s="14" t="s">
        <v>40</v>
      </c>
      <c r="O105" s="11" t="s">
        <v>565</v>
      </c>
      <c r="P105" s="14" t="s">
        <v>66</v>
      </c>
      <c r="Q105" s="14"/>
      <c r="R105" s="14"/>
      <c r="S105" s="14" t="s">
        <v>42</v>
      </c>
      <c r="T105" s="14">
        <f>VLOOKUP(F105,[1]Sheet3!$E$4:$N$298,9,FALSE)</f>
        <v>5</v>
      </c>
      <c r="U105" s="14"/>
      <c r="V105" s="14"/>
      <c r="W105" s="14" t="s">
        <v>569</v>
      </c>
      <c r="X105" s="14" t="s">
        <v>44</v>
      </c>
      <c r="Y105" s="14" t="s">
        <v>45</v>
      </c>
      <c r="Z105" s="14" t="s">
        <v>235</v>
      </c>
      <c r="AA105" s="14" t="s">
        <v>211</v>
      </c>
      <c r="AB105" s="14" t="s">
        <v>212</v>
      </c>
      <c r="AC105" s="40" t="s">
        <v>236</v>
      </c>
      <c r="AD105" s="3"/>
      <c r="AE105" s="36"/>
      <c r="AF105" s="36"/>
      <c r="AG105" s="36"/>
      <c r="AH105" s="36"/>
      <c r="AI105" s="36"/>
      <c r="AJ105" s="36"/>
      <c r="AK105" s="36"/>
      <c r="AL105" s="36"/>
    </row>
    <row r="106" customHeight="1" spans="1:38">
      <c r="A106" s="13">
        <v>78</v>
      </c>
      <c r="B106" s="11" t="s">
        <v>31</v>
      </c>
      <c r="C106" s="11" t="s">
        <v>32</v>
      </c>
      <c r="D106" s="11" t="s">
        <v>229</v>
      </c>
      <c r="E106" s="11" t="s">
        <v>565</v>
      </c>
      <c r="F106" s="11" t="s">
        <v>573</v>
      </c>
      <c r="G106" s="12" t="s">
        <v>574</v>
      </c>
      <c r="H106" s="12"/>
      <c r="I106" s="14">
        <v>2017.12</v>
      </c>
      <c r="J106" s="14" t="str">
        <f>C106&amp;D106&amp;E106</f>
        <v>清镇市卫城镇克乃村委会</v>
      </c>
      <c r="K106" s="14" t="s">
        <v>575</v>
      </c>
      <c r="L106" s="30">
        <v>0.932</v>
      </c>
      <c r="M106" s="31">
        <v>116.422899</v>
      </c>
      <c r="N106" s="14" t="s">
        <v>40</v>
      </c>
      <c r="O106" s="11" t="s">
        <v>565</v>
      </c>
      <c r="P106" s="14" t="s">
        <v>66</v>
      </c>
      <c r="Q106" s="14"/>
      <c r="R106" s="14"/>
      <c r="S106" s="14" t="s">
        <v>42</v>
      </c>
      <c r="T106" s="14">
        <f>VLOOKUP(F106,[1]Sheet3!$E$4:$N$298,9,FALSE)</f>
        <v>5</v>
      </c>
      <c r="U106" s="14"/>
      <c r="V106" s="14"/>
      <c r="W106" s="14" t="s">
        <v>569</v>
      </c>
      <c r="X106" s="14" t="s">
        <v>44</v>
      </c>
      <c r="Y106" s="14" t="s">
        <v>45</v>
      </c>
      <c r="Z106" s="14" t="s">
        <v>235</v>
      </c>
      <c r="AA106" s="14" t="s">
        <v>211</v>
      </c>
      <c r="AB106" s="14" t="s">
        <v>212</v>
      </c>
      <c r="AC106" s="40" t="s">
        <v>236</v>
      </c>
      <c r="AD106" s="3"/>
      <c r="AE106" s="36"/>
      <c r="AF106" s="36"/>
      <c r="AG106" s="36"/>
      <c r="AH106" s="36"/>
      <c r="AI106" s="36"/>
      <c r="AJ106" s="36"/>
      <c r="AK106" s="36"/>
      <c r="AL106" s="36"/>
    </row>
    <row r="107" customHeight="1" spans="1:38">
      <c r="A107" s="10">
        <v>79</v>
      </c>
      <c r="B107" s="11" t="s">
        <v>31</v>
      </c>
      <c r="C107" s="11" t="s">
        <v>32</v>
      </c>
      <c r="D107" s="14" t="s">
        <v>576</v>
      </c>
      <c r="E107" s="14" t="s">
        <v>577</v>
      </c>
      <c r="F107" s="14" t="s">
        <v>578</v>
      </c>
      <c r="G107" s="14" t="s">
        <v>579</v>
      </c>
      <c r="H107" s="14"/>
      <c r="I107" s="14">
        <v>2018.12</v>
      </c>
      <c r="J107" s="14" t="str">
        <f>C107&amp;D107&amp;E107</f>
        <v>清镇市流长苗族乡大岩村委会</v>
      </c>
      <c r="K107" s="32" t="s">
        <v>580</v>
      </c>
      <c r="L107" s="14">
        <v>0.474</v>
      </c>
      <c r="M107" s="14">
        <v>23.8684717893031</v>
      </c>
      <c r="N107" s="14" t="s">
        <v>40</v>
      </c>
      <c r="O107" s="14" t="s">
        <v>577</v>
      </c>
      <c r="P107" s="14" t="s">
        <v>41</v>
      </c>
      <c r="Q107" s="14">
        <v>0</v>
      </c>
      <c r="R107" s="14">
        <v>0.474</v>
      </c>
      <c r="S107" s="14" t="s">
        <v>42</v>
      </c>
      <c r="T107" s="14">
        <f>VLOOKUP(F107,[1]Sheet3!$E$4:$N$298,9,FALSE)</f>
        <v>4.5</v>
      </c>
      <c r="U107" s="14">
        <v>23.8684717893031</v>
      </c>
      <c r="V107" s="14"/>
      <c r="W107" s="14" t="s">
        <v>581</v>
      </c>
      <c r="X107" s="14" t="s">
        <v>44</v>
      </c>
      <c r="Y107" s="14" t="s">
        <v>45</v>
      </c>
      <c r="Z107" s="14" t="s">
        <v>46</v>
      </c>
      <c r="AA107" s="14" t="s">
        <v>211</v>
      </c>
      <c r="AB107" s="14" t="s">
        <v>48</v>
      </c>
      <c r="AC107" s="40" t="s">
        <v>49</v>
      </c>
      <c r="AD107" s="3"/>
      <c r="AE107" s="36"/>
      <c r="AF107" s="36"/>
      <c r="AG107" s="36"/>
      <c r="AH107" s="36"/>
      <c r="AI107" s="36"/>
      <c r="AJ107" s="36"/>
      <c r="AK107" s="36"/>
      <c r="AL107" s="36"/>
    </row>
    <row r="108" customHeight="1" spans="1:38">
      <c r="A108" s="13"/>
      <c r="B108" s="11" t="s">
        <v>31</v>
      </c>
      <c r="C108" s="11" t="s">
        <v>32</v>
      </c>
      <c r="D108" s="14" t="s">
        <v>576</v>
      </c>
      <c r="E108" s="14" t="s">
        <v>582</v>
      </c>
      <c r="F108" s="14" t="s">
        <v>578</v>
      </c>
      <c r="G108" s="14" t="s">
        <v>579</v>
      </c>
      <c r="H108" s="14"/>
      <c r="I108" s="14">
        <v>2018.12</v>
      </c>
      <c r="J108" s="14" t="str">
        <f>C108&amp;D108&amp;E108</f>
        <v>清镇市流长苗族乡大树寨村委会</v>
      </c>
      <c r="K108" s="32" t="s">
        <v>583</v>
      </c>
      <c r="L108" s="14">
        <v>1.377</v>
      </c>
      <c r="M108" s="14">
        <v>69.3394212106969</v>
      </c>
      <c r="N108" s="14" t="s">
        <v>40</v>
      </c>
      <c r="O108" s="14" t="s">
        <v>582</v>
      </c>
      <c r="P108" s="14" t="s">
        <v>41</v>
      </c>
      <c r="Q108" s="14">
        <v>0.474</v>
      </c>
      <c r="R108" s="14">
        <v>1.851</v>
      </c>
      <c r="S108" s="14" t="s">
        <v>42</v>
      </c>
      <c r="T108" s="14">
        <f>VLOOKUP(F108,[1]Sheet3!$E$4:$N$298,9,FALSE)</f>
        <v>4.5</v>
      </c>
      <c r="U108" s="14">
        <v>69.3394212106969</v>
      </c>
      <c r="V108" s="14"/>
      <c r="W108" s="14" t="s">
        <v>584</v>
      </c>
      <c r="X108" s="14" t="s">
        <v>44</v>
      </c>
      <c r="Y108" s="14" t="s">
        <v>45</v>
      </c>
      <c r="Z108" s="14" t="s">
        <v>46</v>
      </c>
      <c r="AA108" s="14" t="s">
        <v>211</v>
      </c>
      <c r="AB108" s="14" t="s">
        <v>48</v>
      </c>
      <c r="AC108" s="40" t="s">
        <v>49</v>
      </c>
      <c r="AD108" s="3"/>
      <c r="AE108" s="36"/>
      <c r="AF108" s="36"/>
      <c r="AG108" s="36"/>
      <c r="AH108" s="36"/>
      <c r="AI108" s="36"/>
      <c r="AJ108" s="36"/>
      <c r="AK108" s="36"/>
      <c r="AL108" s="36"/>
    </row>
    <row r="109" customHeight="1" spans="1:38">
      <c r="A109" s="13">
        <v>80</v>
      </c>
      <c r="B109" s="11" t="s">
        <v>31</v>
      </c>
      <c r="C109" s="11" t="s">
        <v>32</v>
      </c>
      <c r="D109" s="14" t="s">
        <v>576</v>
      </c>
      <c r="E109" s="14" t="s">
        <v>585</v>
      </c>
      <c r="F109" s="14" t="s">
        <v>586</v>
      </c>
      <c r="G109" s="14" t="s">
        <v>587</v>
      </c>
      <c r="H109" s="14"/>
      <c r="I109" s="14">
        <v>2018.12</v>
      </c>
      <c r="J109" s="14" t="str">
        <f>C109&amp;D109&amp;E109</f>
        <v>清镇市流长苗族乡兴隆村委会</v>
      </c>
      <c r="K109" s="32" t="s">
        <v>588</v>
      </c>
      <c r="L109" s="14">
        <v>0.613</v>
      </c>
      <c r="M109" s="14">
        <v>30.3064701279347</v>
      </c>
      <c r="N109" s="14" t="s">
        <v>40</v>
      </c>
      <c r="O109" s="14" t="s">
        <v>585</v>
      </c>
      <c r="P109" s="14" t="s">
        <v>41</v>
      </c>
      <c r="Q109" s="14">
        <v>0</v>
      </c>
      <c r="R109" s="14">
        <v>0.613</v>
      </c>
      <c r="S109" s="14" t="s">
        <v>42</v>
      </c>
      <c r="T109" s="14">
        <f>VLOOKUP(F109,[1]Sheet3!$E$4:$N$298,9,FALSE)</f>
        <v>4.5</v>
      </c>
      <c r="U109" s="14">
        <v>30.3064701279347</v>
      </c>
      <c r="V109" s="14"/>
      <c r="W109" s="14" t="s">
        <v>589</v>
      </c>
      <c r="X109" s="14" t="s">
        <v>44</v>
      </c>
      <c r="Y109" s="14" t="s">
        <v>45</v>
      </c>
      <c r="Z109" s="14" t="s">
        <v>46</v>
      </c>
      <c r="AA109" s="14" t="s">
        <v>211</v>
      </c>
      <c r="AB109" s="14" t="s">
        <v>48</v>
      </c>
      <c r="AC109" s="40" t="s">
        <v>49</v>
      </c>
      <c r="AD109" s="3"/>
      <c r="AE109" s="36"/>
      <c r="AF109" s="36"/>
      <c r="AG109" s="36"/>
      <c r="AH109" s="36"/>
      <c r="AI109" s="36"/>
      <c r="AJ109" s="36"/>
      <c r="AK109" s="36"/>
      <c r="AL109" s="36"/>
    </row>
    <row r="110" customHeight="1" spans="1:38">
      <c r="A110" s="13"/>
      <c r="B110" s="11" t="s">
        <v>31</v>
      </c>
      <c r="C110" s="11" t="s">
        <v>32</v>
      </c>
      <c r="D110" s="14" t="s">
        <v>576</v>
      </c>
      <c r="E110" s="14" t="s">
        <v>590</v>
      </c>
      <c r="F110" s="14" t="s">
        <v>586</v>
      </c>
      <c r="G110" s="14" t="s">
        <v>587</v>
      </c>
      <c r="H110" s="14"/>
      <c r="I110" s="14">
        <v>2018.12</v>
      </c>
      <c r="J110" s="14" t="str">
        <f>C110&amp;D110&amp;E110</f>
        <v>清镇市流长苗族乡马郞村委会</v>
      </c>
      <c r="K110" s="32" t="s">
        <v>591</v>
      </c>
      <c r="L110" s="14">
        <v>2.644</v>
      </c>
      <c r="M110" s="14">
        <v>130.718282248384</v>
      </c>
      <c r="N110" s="14" t="s">
        <v>40</v>
      </c>
      <c r="O110" s="14" t="s">
        <v>590</v>
      </c>
      <c r="P110" s="14" t="s">
        <v>41</v>
      </c>
      <c r="Q110" s="14">
        <v>0.613</v>
      </c>
      <c r="R110" s="14">
        <v>3.257</v>
      </c>
      <c r="S110" s="14" t="s">
        <v>42</v>
      </c>
      <c r="T110" s="14">
        <f>VLOOKUP(F110,[1]Sheet3!$E$4:$N$298,9,FALSE)</f>
        <v>4.5</v>
      </c>
      <c r="U110" s="14">
        <v>130.718282248384</v>
      </c>
      <c r="V110" s="14"/>
      <c r="W110" s="14" t="s">
        <v>592</v>
      </c>
      <c r="X110" s="14" t="s">
        <v>44</v>
      </c>
      <c r="Y110" s="14" t="s">
        <v>45</v>
      </c>
      <c r="Z110" s="14" t="s">
        <v>46</v>
      </c>
      <c r="AA110" s="14" t="s">
        <v>211</v>
      </c>
      <c r="AB110" s="14" t="s">
        <v>48</v>
      </c>
      <c r="AC110" s="40" t="s">
        <v>49</v>
      </c>
      <c r="AD110" s="3"/>
      <c r="AE110" s="36"/>
      <c r="AF110" s="36"/>
      <c r="AG110" s="36"/>
      <c r="AH110" s="36"/>
      <c r="AI110" s="36"/>
      <c r="AJ110" s="36"/>
      <c r="AK110" s="36"/>
      <c r="AL110" s="36"/>
    </row>
    <row r="111" customHeight="1" spans="1:38">
      <c r="A111" s="13"/>
      <c r="B111" s="11" t="s">
        <v>31</v>
      </c>
      <c r="C111" s="11" t="s">
        <v>32</v>
      </c>
      <c r="D111" s="14" t="s">
        <v>576</v>
      </c>
      <c r="E111" s="14" t="s">
        <v>593</v>
      </c>
      <c r="F111" s="14" t="s">
        <v>586</v>
      </c>
      <c r="G111" s="14" t="s">
        <v>587</v>
      </c>
      <c r="H111" s="14"/>
      <c r="I111" s="14">
        <v>2018.12</v>
      </c>
      <c r="J111" s="14" t="str">
        <f>C111&amp;D111&amp;E111</f>
        <v>清镇市流长苗族乡冒井村委会</v>
      </c>
      <c r="K111" s="32" t="s">
        <v>594</v>
      </c>
      <c r="L111" s="14">
        <v>1.677</v>
      </c>
      <c r="M111" s="14">
        <v>82.9101964185097</v>
      </c>
      <c r="N111" s="14" t="s">
        <v>40</v>
      </c>
      <c r="O111" s="14" t="s">
        <v>593</v>
      </c>
      <c r="P111" s="14" t="s">
        <v>41</v>
      </c>
      <c r="Q111" s="14">
        <v>3.257</v>
      </c>
      <c r="R111" s="14">
        <v>4.934</v>
      </c>
      <c r="S111" s="14" t="s">
        <v>42</v>
      </c>
      <c r="T111" s="14">
        <f>VLOOKUP(F111,[1]Sheet3!$E$4:$N$298,9,FALSE)</f>
        <v>4.5</v>
      </c>
      <c r="U111" s="14">
        <v>82.9101964185097</v>
      </c>
      <c r="V111" s="14"/>
      <c r="W111" s="14" t="s">
        <v>595</v>
      </c>
      <c r="X111" s="14" t="s">
        <v>44</v>
      </c>
      <c r="Y111" s="14" t="s">
        <v>45</v>
      </c>
      <c r="Z111" s="14" t="s">
        <v>46</v>
      </c>
      <c r="AA111" s="14" t="s">
        <v>211</v>
      </c>
      <c r="AB111" s="14" t="s">
        <v>48</v>
      </c>
      <c r="AC111" s="40" t="s">
        <v>49</v>
      </c>
      <c r="AD111" s="3"/>
      <c r="AE111" s="36"/>
      <c r="AF111" s="36"/>
      <c r="AG111" s="36"/>
      <c r="AH111" s="36"/>
      <c r="AI111" s="36"/>
      <c r="AJ111" s="36"/>
      <c r="AK111" s="36"/>
      <c r="AL111" s="36"/>
    </row>
    <row r="112" customHeight="1" spans="1:38">
      <c r="A112" s="13"/>
      <c r="B112" s="11" t="s">
        <v>31</v>
      </c>
      <c r="C112" s="11" t="s">
        <v>32</v>
      </c>
      <c r="D112" s="14" t="s">
        <v>576</v>
      </c>
      <c r="E112" s="14" t="s">
        <v>596</v>
      </c>
      <c r="F112" s="14" t="s">
        <v>586</v>
      </c>
      <c r="G112" s="14" t="s">
        <v>587</v>
      </c>
      <c r="H112" s="14"/>
      <c r="I112" s="14">
        <v>2018.12</v>
      </c>
      <c r="J112" s="14" t="str">
        <f>C112&amp;D112&amp;E112</f>
        <v>清镇市流长苗族乡燕耳村委会</v>
      </c>
      <c r="K112" s="32" t="s">
        <v>597</v>
      </c>
      <c r="L112" s="14">
        <v>0.944</v>
      </c>
      <c r="M112" s="14">
        <v>46.6709752051718</v>
      </c>
      <c r="N112" s="14" t="s">
        <v>40</v>
      </c>
      <c r="O112" s="14" t="s">
        <v>596</v>
      </c>
      <c r="P112" s="14" t="s">
        <v>41</v>
      </c>
      <c r="Q112" s="14">
        <v>4.934</v>
      </c>
      <c r="R112" s="14">
        <v>5.878</v>
      </c>
      <c r="S112" s="14" t="s">
        <v>42</v>
      </c>
      <c r="T112" s="14">
        <f>VLOOKUP(F112,[1]Sheet3!$E$4:$N$298,9,FALSE)</f>
        <v>4.5</v>
      </c>
      <c r="U112" s="14">
        <v>46.6709752051718</v>
      </c>
      <c r="V112" s="14"/>
      <c r="W112" s="14" t="s">
        <v>598</v>
      </c>
      <c r="X112" s="14" t="s">
        <v>44</v>
      </c>
      <c r="Y112" s="14" t="s">
        <v>45</v>
      </c>
      <c r="Z112" s="14" t="s">
        <v>46</v>
      </c>
      <c r="AA112" s="14" t="s">
        <v>211</v>
      </c>
      <c r="AB112" s="14" t="s">
        <v>48</v>
      </c>
      <c r="AC112" s="40" t="s">
        <v>49</v>
      </c>
      <c r="AD112" s="3"/>
      <c r="AE112" s="36"/>
      <c r="AF112" s="36"/>
      <c r="AG112" s="36"/>
      <c r="AH112" s="36"/>
      <c r="AI112" s="36"/>
      <c r="AJ112" s="36"/>
      <c r="AK112" s="36"/>
      <c r="AL112" s="36"/>
    </row>
    <row r="113" customHeight="1" spans="1:38">
      <c r="A113" s="10">
        <v>81</v>
      </c>
      <c r="B113" s="11" t="s">
        <v>31</v>
      </c>
      <c r="C113" s="11" t="s">
        <v>32</v>
      </c>
      <c r="D113" s="14" t="s">
        <v>576</v>
      </c>
      <c r="E113" s="14" t="s">
        <v>599</v>
      </c>
      <c r="F113" s="14" t="s">
        <v>600</v>
      </c>
      <c r="G113" s="14" t="s">
        <v>601</v>
      </c>
      <c r="H113" s="14"/>
      <c r="I113" s="14">
        <v>2018.12</v>
      </c>
      <c r="J113" s="14" t="str">
        <f>C113&amp;D113&amp;E113</f>
        <v>清镇市流长苗族乡排洞村委会</v>
      </c>
      <c r="K113" s="32" t="s">
        <v>602</v>
      </c>
      <c r="L113" s="30">
        <v>2.167</v>
      </c>
      <c r="M113" s="31">
        <v>108.086505</v>
      </c>
      <c r="N113" s="14" t="s">
        <v>40</v>
      </c>
      <c r="O113" s="14" t="s">
        <v>599</v>
      </c>
      <c r="P113" s="14" t="s">
        <v>66</v>
      </c>
      <c r="Q113" s="14"/>
      <c r="R113" s="14"/>
      <c r="S113" s="14" t="s">
        <v>42</v>
      </c>
      <c r="T113" s="14">
        <f>VLOOKUP(F113,[1]Sheet3!$E$4:$N$298,9,FALSE)</f>
        <v>4.5</v>
      </c>
      <c r="U113" s="14"/>
      <c r="V113" s="14"/>
      <c r="W113" s="14" t="s">
        <v>603</v>
      </c>
      <c r="X113" s="14" t="s">
        <v>44</v>
      </c>
      <c r="Y113" s="14" t="s">
        <v>45</v>
      </c>
      <c r="Z113" s="14" t="s">
        <v>46</v>
      </c>
      <c r="AA113" s="14" t="s">
        <v>211</v>
      </c>
      <c r="AB113" s="14" t="s">
        <v>48</v>
      </c>
      <c r="AC113" s="40" t="s">
        <v>49</v>
      </c>
      <c r="AD113" s="3"/>
      <c r="AE113" s="36"/>
      <c r="AF113" s="36"/>
      <c r="AG113" s="36"/>
      <c r="AH113" s="36"/>
      <c r="AI113" s="36"/>
      <c r="AJ113" s="36"/>
      <c r="AK113" s="36"/>
      <c r="AL113" s="36"/>
    </row>
    <row r="114" customHeight="1" spans="1:38">
      <c r="A114" s="13">
        <v>82</v>
      </c>
      <c r="B114" s="11" t="s">
        <v>31</v>
      </c>
      <c r="C114" s="11" t="s">
        <v>32</v>
      </c>
      <c r="D114" s="14" t="s">
        <v>576</v>
      </c>
      <c r="E114" s="14" t="s">
        <v>604</v>
      </c>
      <c r="F114" s="14" t="s">
        <v>605</v>
      </c>
      <c r="G114" s="14" t="s">
        <v>606</v>
      </c>
      <c r="H114" s="14"/>
      <c r="I114" s="14">
        <v>2018.12</v>
      </c>
      <c r="J114" s="14" t="str">
        <f>C114&amp;D114&amp;E114</f>
        <v>清镇市流长苗族乡十字村委会</v>
      </c>
      <c r="K114" s="32" t="s">
        <v>607</v>
      </c>
      <c r="L114" s="30">
        <v>2.515</v>
      </c>
      <c r="M114" s="31">
        <v>87.375929</v>
      </c>
      <c r="N114" s="14" t="s">
        <v>40</v>
      </c>
      <c r="O114" s="14" t="s">
        <v>604</v>
      </c>
      <c r="P114" s="14" t="s">
        <v>66</v>
      </c>
      <c r="Q114" s="14"/>
      <c r="R114" s="14"/>
      <c r="S114" s="14" t="s">
        <v>42</v>
      </c>
      <c r="T114" s="14">
        <f>VLOOKUP(F114,[1]Sheet3!$E$4:$N$298,9,FALSE)</f>
        <v>4.5</v>
      </c>
      <c r="U114" s="14"/>
      <c r="V114" s="14"/>
      <c r="W114" s="14" t="s">
        <v>608</v>
      </c>
      <c r="X114" s="14" t="s">
        <v>44</v>
      </c>
      <c r="Y114" s="14" t="s">
        <v>45</v>
      </c>
      <c r="Z114" s="14" t="s">
        <v>46</v>
      </c>
      <c r="AA114" s="14" t="s">
        <v>211</v>
      </c>
      <c r="AB114" s="14" t="s">
        <v>48</v>
      </c>
      <c r="AC114" s="40" t="s">
        <v>49</v>
      </c>
      <c r="AD114" s="3"/>
      <c r="AE114" s="36"/>
      <c r="AF114" s="36"/>
      <c r="AG114" s="36"/>
      <c r="AH114" s="36"/>
      <c r="AI114" s="36"/>
      <c r="AJ114" s="36"/>
      <c r="AK114" s="36"/>
      <c r="AL114" s="36"/>
    </row>
    <row r="115" customHeight="1" spans="1:38">
      <c r="A115" s="10">
        <v>83</v>
      </c>
      <c r="B115" s="11" t="s">
        <v>31</v>
      </c>
      <c r="C115" s="11" t="s">
        <v>32</v>
      </c>
      <c r="D115" s="14" t="s">
        <v>576</v>
      </c>
      <c r="E115" s="14" t="s">
        <v>609</v>
      </c>
      <c r="F115" s="14" t="s">
        <v>610</v>
      </c>
      <c r="G115" s="14" t="s">
        <v>611</v>
      </c>
      <c r="H115" s="14"/>
      <c r="I115" s="14">
        <v>2018.12</v>
      </c>
      <c r="J115" s="14" t="str">
        <f>C115&amp;D115&amp;E115</f>
        <v>清镇市流长苗族乡阳雀村委会</v>
      </c>
      <c r="K115" s="32" t="s">
        <v>612</v>
      </c>
      <c r="L115" s="30">
        <v>2.66</v>
      </c>
      <c r="M115" s="31">
        <v>216.478118</v>
      </c>
      <c r="N115" s="14" t="s">
        <v>40</v>
      </c>
      <c r="O115" s="14" t="s">
        <v>609</v>
      </c>
      <c r="P115" s="14" t="s">
        <v>66</v>
      </c>
      <c r="Q115" s="14"/>
      <c r="R115" s="14"/>
      <c r="S115" s="14" t="s">
        <v>42</v>
      </c>
      <c r="T115" s="14">
        <f>VLOOKUP(F115,[1]Sheet3!$E$4:$N$298,9,FALSE)</f>
        <v>5.5</v>
      </c>
      <c r="U115" s="14"/>
      <c r="V115" s="14"/>
      <c r="W115" s="14" t="s">
        <v>613</v>
      </c>
      <c r="X115" s="14" t="s">
        <v>44</v>
      </c>
      <c r="Y115" s="14" t="s">
        <v>45</v>
      </c>
      <c r="Z115" s="14" t="s">
        <v>46</v>
      </c>
      <c r="AA115" s="14" t="s">
        <v>211</v>
      </c>
      <c r="AB115" s="14" t="s">
        <v>48</v>
      </c>
      <c r="AC115" s="40" t="s">
        <v>49</v>
      </c>
      <c r="AD115" s="3"/>
      <c r="AE115" s="36"/>
      <c r="AF115" s="36"/>
      <c r="AG115" s="36"/>
      <c r="AH115" s="36"/>
      <c r="AI115" s="36"/>
      <c r="AJ115" s="36"/>
      <c r="AK115" s="36"/>
      <c r="AL115" s="36"/>
    </row>
    <row r="116" customHeight="1" spans="1:38">
      <c r="A116" s="13">
        <v>84</v>
      </c>
      <c r="B116" s="11" t="s">
        <v>31</v>
      </c>
      <c r="C116" s="11" t="s">
        <v>32</v>
      </c>
      <c r="D116" s="14" t="s">
        <v>576</v>
      </c>
      <c r="E116" s="14" t="s">
        <v>614</v>
      </c>
      <c r="F116" s="14" t="s">
        <v>615</v>
      </c>
      <c r="G116" s="14" t="s">
        <v>616</v>
      </c>
      <c r="H116" s="14"/>
      <c r="I116" s="14">
        <v>2018.12</v>
      </c>
      <c r="J116" s="14" t="str">
        <f>C116&amp;D116&amp;E116</f>
        <v>清镇市流长苗族乡银厂村委会</v>
      </c>
      <c r="K116" s="32" t="s">
        <v>617</v>
      </c>
      <c r="L116" s="30">
        <v>2.009</v>
      </c>
      <c r="M116" s="31">
        <v>179.260062</v>
      </c>
      <c r="N116" s="14" t="s">
        <v>40</v>
      </c>
      <c r="O116" s="14" t="s">
        <v>614</v>
      </c>
      <c r="P116" s="14" t="s">
        <v>66</v>
      </c>
      <c r="Q116" s="14"/>
      <c r="R116" s="14"/>
      <c r="S116" s="14" t="s">
        <v>42</v>
      </c>
      <c r="T116" s="14">
        <f>VLOOKUP(F116,[1]Sheet3!$E$4:$N$298,9,FALSE)</f>
        <v>5.5</v>
      </c>
      <c r="U116" s="14"/>
      <c r="V116" s="14"/>
      <c r="W116" s="14" t="s">
        <v>618</v>
      </c>
      <c r="X116" s="14" t="s">
        <v>44</v>
      </c>
      <c r="Y116" s="14" t="s">
        <v>45</v>
      </c>
      <c r="Z116" s="14" t="s">
        <v>46</v>
      </c>
      <c r="AA116" s="14" t="s">
        <v>211</v>
      </c>
      <c r="AB116" s="14" t="s">
        <v>48</v>
      </c>
      <c r="AC116" s="40" t="s">
        <v>49</v>
      </c>
      <c r="AD116" s="3"/>
      <c r="AE116" s="36"/>
      <c r="AF116" s="36"/>
      <c r="AG116" s="36"/>
      <c r="AH116" s="36"/>
      <c r="AI116" s="36"/>
      <c r="AJ116" s="36"/>
      <c r="AK116" s="36"/>
      <c r="AL116" s="36"/>
    </row>
    <row r="117" customHeight="1" spans="1:38">
      <c r="A117" s="10">
        <v>85</v>
      </c>
      <c r="B117" s="11" t="s">
        <v>31</v>
      </c>
      <c r="C117" s="11" t="s">
        <v>32</v>
      </c>
      <c r="D117" s="14" t="s">
        <v>576</v>
      </c>
      <c r="E117" s="14" t="s">
        <v>619</v>
      </c>
      <c r="F117" s="14" t="s">
        <v>620</v>
      </c>
      <c r="G117" s="14" t="s">
        <v>621</v>
      </c>
      <c r="H117" s="14"/>
      <c r="I117" s="14">
        <v>2018.12</v>
      </c>
      <c r="J117" s="14" t="str">
        <f>C117&amp;D117&amp;E117</f>
        <v>清镇市流长苗族乡中街村委会</v>
      </c>
      <c r="K117" s="32" t="s">
        <v>622</v>
      </c>
      <c r="L117" s="30">
        <v>0.886</v>
      </c>
      <c r="M117" s="31">
        <v>52.298759</v>
      </c>
      <c r="N117" s="14" t="s">
        <v>40</v>
      </c>
      <c r="O117" s="14" t="s">
        <v>619</v>
      </c>
      <c r="P117" s="14" t="s">
        <v>66</v>
      </c>
      <c r="Q117" s="14"/>
      <c r="R117" s="14"/>
      <c r="S117" s="14" t="s">
        <v>42</v>
      </c>
      <c r="T117" s="14">
        <f>VLOOKUP(F117,[1]Sheet3!$E$4:$N$298,9,FALSE)</f>
        <v>4.5</v>
      </c>
      <c r="U117" s="14"/>
      <c r="V117" s="14"/>
      <c r="W117" s="14" t="s">
        <v>623</v>
      </c>
      <c r="X117" s="14" t="s">
        <v>44</v>
      </c>
      <c r="Y117" s="14" t="s">
        <v>45</v>
      </c>
      <c r="Z117" s="14" t="s">
        <v>46</v>
      </c>
      <c r="AA117" s="14" t="s">
        <v>211</v>
      </c>
      <c r="AB117" s="14" t="s">
        <v>48</v>
      </c>
      <c r="AC117" s="40" t="s">
        <v>49</v>
      </c>
      <c r="AD117" s="3"/>
      <c r="AE117" s="36"/>
      <c r="AF117" s="36"/>
      <c r="AG117" s="36"/>
      <c r="AH117" s="36"/>
      <c r="AI117" s="36"/>
      <c r="AJ117" s="36"/>
      <c r="AK117" s="36"/>
      <c r="AL117" s="36"/>
    </row>
    <row r="118" customHeight="1" spans="1:38">
      <c r="A118" s="13">
        <v>86</v>
      </c>
      <c r="B118" s="11" t="s">
        <v>31</v>
      </c>
      <c r="C118" s="11" t="s">
        <v>32</v>
      </c>
      <c r="D118" s="14" t="s">
        <v>33</v>
      </c>
      <c r="E118" s="14" t="s">
        <v>34</v>
      </c>
      <c r="F118" s="14" t="s">
        <v>35</v>
      </c>
      <c r="G118" s="14" t="s">
        <v>36</v>
      </c>
      <c r="H118" s="14"/>
      <c r="I118" s="14">
        <v>2018.12</v>
      </c>
      <c r="J118" s="14" t="str">
        <f>C118&amp;D118&amp;E118</f>
        <v>清镇市麦格苗族布依族乡小谷陇村委会</v>
      </c>
      <c r="K118" s="32" t="s">
        <v>39</v>
      </c>
      <c r="L118" s="14">
        <v>1.537</v>
      </c>
      <c r="M118" s="14">
        <v>102.362386040584</v>
      </c>
      <c r="N118" s="14" t="s">
        <v>40</v>
      </c>
      <c r="O118" s="14" t="s">
        <v>34</v>
      </c>
      <c r="P118" s="14" t="s">
        <v>41</v>
      </c>
      <c r="Q118" s="14">
        <v>0</v>
      </c>
      <c r="R118" s="14">
        <v>1.537</v>
      </c>
      <c r="S118" s="14" t="s">
        <v>42</v>
      </c>
      <c r="T118" s="14">
        <f>VLOOKUP(F118,[1]Sheet3!$E$4:$N$298,9,FALSE)</f>
        <v>4.5</v>
      </c>
      <c r="U118" s="14">
        <v>102.362386040584</v>
      </c>
      <c r="V118" s="14"/>
      <c r="W118" s="14" t="s">
        <v>43</v>
      </c>
      <c r="X118" s="14" t="s">
        <v>44</v>
      </c>
      <c r="Y118" s="14" t="s">
        <v>45</v>
      </c>
      <c r="Z118" s="14" t="s">
        <v>46</v>
      </c>
      <c r="AA118" s="14" t="s">
        <v>211</v>
      </c>
      <c r="AB118" s="14" t="s">
        <v>48</v>
      </c>
      <c r="AC118" s="40" t="s">
        <v>49</v>
      </c>
      <c r="AD118" s="3"/>
      <c r="AE118" s="36"/>
      <c r="AF118" s="36"/>
      <c r="AG118" s="36"/>
      <c r="AH118" s="36"/>
      <c r="AI118" s="36"/>
      <c r="AJ118" s="36"/>
      <c r="AK118" s="36"/>
      <c r="AL118" s="36"/>
    </row>
    <row r="119" customHeight="1" spans="1:38">
      <c r="A119" s="13"/>
      <c r="B119" s="11" t="s">
        <v>31</v>
      </c>
      <c r="C119" s="11" t="s">
        <v>32</v>
      </c>
      <c r="D119" s="14" t="s">
        <v>33</v>
      </c>
      <c r="E119" s="14" t="s">
        <v>50</v>
      </c>
      <c r="F119" s="14" t="s">
        <v>35</v>
      </c>
      <c r="G119" s="14" t="s">
        <v>36</v>
      </c>
      <c r="H119" s="14"/>
      <c r="I119" s="14">
        <v>2018.12</v>
      </c>
      <c r="J119" s="14" t="str">
        <f>C119&amp;D119&amp;E119</f>
        <v>清镇市麦格苗族布依族乡麦格村委会</v>
      </c>
      <c r="K119" s="32" t="s">
        <v>53</v>
      </c>
      <c r="L119" s="14">
        <v>1.251</v>
      </c>
      <c r="M119" s="14">
        <v>83.3151235762987</v>
      </c>
      <c r="N119" s="14" t="s">
        <v>40</v>
      </c>
      <c r="O119" s="14" t="s">
        <v>50</v>
      </c>
      <c r="P119" s="14" t="s">
        <v>41</v>
      </c>
      <c r="Q119" s="14">
        <v>1.537</v>
      </c>
      <c r="R119" s="14">
        <v>2.788</v>
      </c>
      <c r="S119" s="14" t="s">
        <v>42</v>
      </c>
      <c r="T119" s="14">
        <f>VLOOKUP(F119,[1]Sheet3!$E$4:$N$298,9,FALSE)</f>
        <v>4.5</v>
      </c>
      <c r="U119" s="14">
        <v>83.3151235762987</v>
      </c>
      <c r="V119" s="14"/>
      <c r="W119" s="14" t="s">
        <v>54</v>
      </c>
      <c r="X119" s="14" t="s">
        <v>44</v>
      </c>
      <c r="Y119" s="14" t="s">
        <v>45</v>
      </c>
      <c r="Z119" s="14" t="s">
        <v>46</v>
      </c>
      <c r="AA119" s="14" t="s">
        <v>211</v>
      </c>
      <c r="AB119" s="14" t="s">
        <v>48</v>
      </c>
      <c r="AC119" s="40" t="s">
        <v>49</v>
      </c>
      <c r="AD119" s="3"/>
      <c r="AE119" s="36"/>
      <c r="AF119" s="36"/>
      <c r="AG119" s="36"/>
      <c r="AH119" s="36"/>
      <c r="AI119" s="36"/>
      <c r="AJ119" s="36"/>
      <c r="AK119" s="36"/>
      <c r="AL119" s="36"/>
    </row>
    <row r="120" customHeight="1" spans="1:38">
      <c r="A120" s="13"/>
      <c r="B120" s="11" t="s">
        <v>31</v>
      </c>
      <c r="C120" s="11" t="s">
        <v>32</v>
      </c>
      <c r="D120" s="14" t="s">
        <v>33</v>
      </c>
      <c r="E120" s="14" t="s">
        <v>55</v>
      </c>
      <c r="F120" s="14" t="s">
        <v>35</v>
      </c>
      <c r="G120" s="14" t="s">
        <v>36</v>
      </c>
      <c r="H120" s="14"/>
      <c r="I120" s="14">
        <v>2018.12</v>
      </c>
      <c r="J120" s="14" t="str">
        <f>C120&amp;D120&amp;E120</f>
        <v>清镇市麦格苗族布依族乡大麦西村委会</v>
      </c>
      <c r="K120" s="32" t="s">
        <v>58</v>
      </c>
      <c r="L120" s="14">
        <v>0.292</v>
      </c>
      <c r="M120" s="14">
        <v>19.4468553831169</v>
      </c>
      <c r="N120" s="14" t="s">
        <v>40</v>
      </c>
      <c r="O120" s="14" t="s">
        <v>55</v>
      </c>
      <c r="P120" s="14" t="s">
        <v>41</v>
      </c>
      <c r="Q120" s="14">
        <v>2.788</v>
      </c>
      <c r="R120" s="14">
        <v>3.08</v>
      </c>
      <c r="S120" s="14" t="s">
        <v>42</v>
      </c>
      <c r="T120" s="14">
        <f>VLOOKUP(F120,[1]Sheet3!$E$4:$N$298,9,FALSE)</f>
        <v>4.5</v>
      </c>
      <c r="U120" s="14">
        <v>19.4468553831169</v>
      </c>
      <c r="V120" s="14"/>
      <c r="W120" s="14" t="s">
        <v>59</v>
      </c>
      <c r="X120" s="14" t="s">
        <v>44</v>
      </c>
      <c r="Y120" s="14" t="s">
        <v>45</v>
      </c>
      <c r="Z120" s="14" t="s">
        <v>46</v>
      </c>
      <c r="AA120" s="14" t="s">
        <v>211</v>
      </c>
      <c r="AB120" s="14" t="s">
        <v>48</v>
      </c>
      <c r="AC120" s="40" t="s">
        <v>49</v>
      </c>
      <c r="AD120" s="3"/>
      <c r="AE120" s="36"/>
      <c r="AF120" s="36"/>
      <c r="AG120" s="36"/>
      <c r="AH120" s="36"/>
      <c r="AI120" s="36"/>
      <c r="AJ120" s="36"/>
      <c r="AK120" s="36"/>
      <c r="AL120" s="36"/>
    </row>
    <row r="121" customHeight="1" spans="1:38">
      <c r="A121" s="10">
        <v>87</v>
      </c>
      <c r="B121" s="11" t="s">
        <v>31</v>
      </c>
      <c r="C121" s="11" t="s">
        <v>32</v>
      </c>
      <c r="D121" s="11" t="s">
        <v>229</v>
      </c>
      <c r="E121" s="11" t="s">
        <v>624</v>
      </c>
      <c r="F121" s="11" t="s">
        <v>625</v>
      </c>
      <c r="G121" s="12" t="s">
        <v>626</v>
      </c>
      <c r="H121" s="12"/>
      <c r="I121" s="14">
        <v>2017.12</v>
      </c>
      <c r="J121" s="14" t="str">
        <f>C121&amp;D121&amp;E121</f>
        <v>清镇市卫城镇黎明村委会</v>
      </c>
      <c r="K121" s="14" t="s">
        <v>627</v>
      </c>
      <c r="L121" s="30">
        <v>0.47</v>
      </c>
      <c r="M121" s="31">
        <v>47.844657</v>
      </c>
      <c r="N121" s="14" t="s">
        <v>40</v>
      </c>
      <c r="O121" s="11" t="s">
        <v>624</v>
      </c>
      <c r="P121" s="14" t="s">
        <v>66</v>
      </c>
      <c r="Q121" s="14"/>
      <c r="R121" s="14"/>
      <c r="S121" s="14" t="s">
        <v>42</v>
      </c>
      <c r="T121" s="14">
        <f>VLOOKUP(F121,[1]Sheet3!$E$4:$N$298,9,FALSE)</f>
        <v>5</v>
      </c>
      <c r="U121" s="14"/>
      <c r="V121" s="14"/>
      <c r="W121" s="14" t="s">
        <v>628</v>
      </c>
      <c r="X121" s="14" t="s">
        <v>44</v>
      </c>
      <c r="Y121" s="14" t="s">
        <v>45</v>
      </c>
      <c r="Z121" s="14" t="s">
        <v>235</v>
      </c>
      <c r="AA121" s="14" t="s">
        <v>211</v>
      </c>
      <c r="AB121" s="14" t="s">
        <v>212</v>
      </c>
      <c r="AC121" s="40" t="s">
        <v>236</v>
      </c>
      <c r="AD121" s="3"/>
      <c r="AE121" s="36"/>
      <c r="AF121" s="36"/>
      <c r="AG121" s="36"/>
      <c r="AH121" s="36"/>
      <c r="AI121" s="36"/>
      <c r="AJ121" s="36"/>
      <c r="AK121" s="36"/>
      <c r="AL121" s="36"/>
    </row>
    <row r="122" customHeight="1" spans="1:38">
      <c r="A122" s="13">
        <v>88</v>
      </c>
      <c r="B122" s="11" t="s">
        <v>31</v>
      </c>
      <c r="C122" s="11" t="s">
        <v>32</v>
      </c>
      <c r="D122" s="14" t="s">
        <v>33</v>
      </c>
      <c r="E122" s="14" t="s">
        <v>60</v>
      </c>
      <c r="F122" s="14" t="s">
        <v>61</v>
      </c>
      <c r="G122" s="14" t="s">
        <v>62</v>
      </c>
      <c r="H122" s="14"/>
      <c r="I122" s="14">
        <v>2018.12</v>
      </c>
      <c r="J122" s="14" t="str">
        <f>C122&amp;D122&amp;E122</f>
        <v>清镇市麦格苗族布依族乡谷当稗村委会</v>
      </c>
      <c r="K122" s="32" t="s">
        <v>65</v>
      </c>
      <c r="L122" s="30">
        <v>2.023</v>
      </c>
      <c r="M122" s="31">
        <v>217.836305</v>
      </c>
      <c r="N122" s="14" t="s">
        <v>40</v>
      </c>
      <c r="O122" s="14" t="s">
        <v>60</v>
      </c>
      <c r="P122" s="14" t="s">
        <v>66</v>
      </c>
      <c r="Q122" s="14"/>
      <c r="R122" s="14"/>
      <c r="S122" s="14" t="s">
        <v>42</v>
      </c>
      <c r="T122" s="14">
        <f>VLOOKUP(F122,[1]Sheet3!$E$4:$N$298,9,FALSE)</f>
        <v>5.5</v>
      </c>
      <c r="U122" s="14"/>
      <c r="V122" s="14"/>
      <c r="W122" s="14" t="s">
        <v>67</v>
      </c>
      <c r="X122" s="14" t="s">
        <v>44</v>
      </c>
      <c r="Y122" s="14" t="s">
        <v>45</v>
      </c>
      <c r="Z122" s="14" t="s">
        <v>46</v>
      </c>
      <c r="AA122" s="14" t="s">
        <v>211</v>
      </c>
      <c r="AB122" s="14" t="s">
        <v>48</v>
      </c>
      <c r="AC122" s="40" t="s">
        <v>49</v>
      </c>
      <c r="AD122" s="3"/>
      <c r="AE122" s="36"/>
      <c r="AF122" s="36"/>
      <c r="AG122" s="36"/>
      <c r="AH122" s="36"/>
      <c r="AI122" s="36"/>
      <c r="AJ122" s="36"/>
      <c r="AK122" s="36"/>
      <c r="AL122" s="36"/>
    </row>
    <row r="123" customHeight="1" spans="1:38">
      <c r="A123" s="10">
        <v>89</v>
      </c>
      <c r="B123" s="11" t="s">
        <v>31</v>
      </c>
      <c r="C123" s="11" t="s">
        <v>32</v>
      </c>
      <c r="D123" s="14" t="s">
        <v>33</v>
      </c>
      <c r="E123" s="14" t="s">
        <v>68</v>
      </c>
      <c r="F123" s="14" t="s">
        <v>69</v>
      </c>
      <c r="G123" s="14" t="s">
        <v>70</v>
      </c>
      <c r="H123" s="14"/>
      <c r="I123" s="14">
        <v>2018.12</v>
      </c>
      <c r="J123" s="14" t="str">
        <f>C123&amp;D123&amp;E123</f>
        <v>清镇市麦格苗族布依族乡观游院村委会</v>
      </c>
      <c r="K123" s="32" t="s">
        <v>72</v>
      </c>
      <c r="L123" s="30">
        <v>2.35</v>
      </c>
      <c r="M123" s="31">
        <v>251.49022</v>
      </c>
      <c r="N123" s="14" t="s">
        <v>40</v>
      </c>
      <c r="O123" s="14" t="s">
        <v>68</v>
      </c>
      <c r="P123" s="14" t="s">
        <v>66</v>
      </c>
      <c r="Q123" s="14"/>
      <c r="R123" s="3"/>
      <c r="S123" s="14" t="s">
        <v>42</v>
      </c>
      <c r="T123" s="14">
        <f>VLOOKUP(F123,[1]Sheet3!$E$4:$N$298,9,FALSE)</f>
        <v>5.5</v>
      </c>
      <c r="U123" s="14"/>
      <c r="V123" s="14"/>
      <c r="W123" s="14" t="s">
        <v>73</v>
      </c>
      <c r="X123" s="14" t="s">
        <v>44</v>
      </c>
      <c r="Y123" s="14" t="s">
        <v>45</v>
      </c>
      <c r="Z123" s="14" t="s">
        <v>46</v>
      </c>
      <c r="AA123" s="14" t="s">
        <v>211</v>
      </c>
      <c r="AB123" s="14" t="s">
        <v>48</v>
      </c>
      <c r="AC123" s="40" t="s">
        <v>49</v>
      </c>
      <c r="AD123" s="3"/>
      <c r="AE123" s="36"/>
      <c r="AF123" s="36"/>
      <c r="AG123" s="36"/>
      <c r="AH123" s="36"/>
      <c r="AI123" s="36"/>
      <c r="AJ123" s="36"/>
      <c r="AK123" s="36"/>
      <c r="AL123" s="36"/>
    </row>
    <row r="124" customHeight="1" spans="1:38">
      <c r="A124" s="13">
        <v>90</v>
      </c>
      <c r="B124" s="11" t="s">
        <v>31</v>
      </c>
      <c r="C124" s="11" t="s">
        <v>32</v>
      </c>
      <c r="D124" s="11" t="s">
        <v>229</v>
      </c>
      <c r="E124" s="11" t="s">
        <v>629</v>
      </c>
      <c r="F124" s="11" t="s">
        <v>630</v>
      </c>
      <c r="G124" s="12" t="s">
        <v>631</v>
      </c>
      <c r="H124" s="12"/>
      <c r="I124" s="14">
        <v>2017.12</v>
      </c>
      <c r="J124" s="14" t="str">
        <f>C124&amp;D124&amp;E124</f>
        <v>清镇市卫城镇莲花寺村委会</v>
      </c>
      <c r="K124" s="14" t="s">
        <v>632</v>
      </c>
      <c r="L124" s="30">
        <v>0.735</v>
      </c>
      <c r="M124" s="31">
        <v>80.00908</v>
      </c>
      <c r="N124" s="14" t="s">
        <v>40</v>
      </c>
      <c r="O124" s="11" t="s">
        <v>629</v>
      </c>
      <c r="P124" s="14" t="s">
        <v>66</v>
      </c>
      <c r="Q124" s="14"/>
      <c r="R124" s="14"/>
      <c r="S124" s="14" t="s">
        <v>42</v>
      </c>
      <c r="T124" s="14">
        <f>VLOOKUP(F124,[1]Sheet3!$E$4:$N$298,9,FALSE)</f>
        <v>5</v>
      </c>
      <c r="U124" s="14"/>
      <c r="V124" s="14"/>
      <c r="W124" s="14" t="s">
        <v>633</v>
      </c>
      <c r="X124" s="14" t="s">
        <v>44</v>
      </c>
      <c r="Y124" s="14" t="s">
        <v>45</v>
      </c>
      <c r="Z124" s="14" t="s">
        <v>235</v>
      </c>
      <c r="AA124" s="14" t="s">
        <v>211</v>
      </c>
      <c r="AB124" s="14" t="s">
        <v>212</v>
      </c>
      <c r="AC124" s="40" t="s">
        <v>236</v>
      </c>
      <c r="AD124" s="3"/>
      <c r="AE124" s="36"/>
      <c r="AF124" s="36"/>
      <c r="AG124" s="36"/>
      <c r="AH124" s="36"/>
      <c r="AI124" s="36"/>
      <c r="AJ124" s="36"/>
      <c r="AK124" s="36"/>
      <c r="AL124" s="36"/>
    </row>
    <row r="125" customHeight="1" spans="1:38">
      <c r="A125" s="10">
        <v>91</v>
      </c>
      <c r="B125" s="11" t="s">
        <v>31</v>
      </c>
      <c r="C125" s="11" t="s">
        <v>32</v>
      </c>
      <c r="D125" s="14" t="s">
        <v>33</v>
      </c>
      <c r="E125" s="14" t="s">
        <v>68</v>
      </c>
      <c r="F125" s="14" t="s">
        <v>74</v>
      </c>
      <c r="G125" s="14" t="s">
        <v>75</v>
      </c>
      <c r="H125" s="14"/>
      <c r="I125" s="14">
        <v>2017.12</v>
      </c>
      <c r="J125" s="14" t="str">
        <f>C125&amp;D125&amp;E125</f>
        <v>清镇市麦格苗族布依族乡观游院村委会</v>
      </c>
      <c r="K125" s="32" t="s">
        <v>76</v>
      </c>
      <c r="L125" s="30">
        <v>2.75</v>
      </c>
      <c r="M125" s="31">
        <v>208.858249</v>
      </c>
      <c r="N125" s="14" t="s">
        <v>40</v>
      </c>
      <c r="O125" s="14" t="s">
        <v>68</v>
      </c>
      <c r="P125" s="14" t="s">
        <v>66</v>
      </c>
      <c r="Q125" s="14"/>
      <c r="R125" s="14"/>
      <c r="S125" s="14" t="s">
        <v>42</v>
      </c>
      <c r="T125" s="14">
        <f>VLOOKUP(F125,[1]Sheet3!$E$4:$N$298,9,FALSE)</f>
        <v>5</v>
      </c>
      <c r="U125" s="14"/>
      <c r="V125" s="14"/>
      <c r="W125" s="14" t="s">
        <v>73</v>
      </c>
      <c r="X125" s="14" t="s">
        <v>44</v>
      </c>
      <c r="Y125" s="14" t="s">
        <v>45</v>
      </c>
      <c r="Z125" s="14" t="s">
        <v>46</v>
      </c>
      <c r="AA125" s="14" t="s">
        <v>211</v>
      </c>
      <c r="AB125" s="14" t="s">
        <v>48</v>
      </c>
      <c r="AC125" s="40" t="s">
        <v>49</v>
      </c>
      <c r="AD125" s="3"/>
      <c r="AE125" s="36"/>
      <c r="AF125" s="36"/>
      <c r="AG125" s="36"/>
      <c r="AH125" s="36"/>
      <c r="AI125" s="36"/>
      <c r="AJ125" s="36"/>
      <c r="AK125" s="36"/>
      <c r="AL125" s="36"/>
    </row>
    <row r="126" customHeight="1" spans="1:38">
      <c r="A126" s="13">
        <v>92</v>
      </c>
      <c r="B126" s="11" t="s">
        <v>31</v>
      </c>
      <c r="C126" s="11" t="s">
        <v>32</v>
      </c>
      <c r="D126" s="14" t="s">
        <v>33</v>
      </c>
      <c r="E126" s="14" t="s">
        <v>68</v>
      </c>
      <c r="F126" s="14" t="s">
        <v>77</v>
      </c>
      <c r="G126" s="14" t="s">
        <v>78</v>
      </c>
      <c r="H126" s="14"/>
      <c r="I126" s="14">
        <v>2017.12</v>
      </c>
      <c r="J126" s="14" t="str">
        <f>C126&amp;D126&amp;E126</f>
        <v>清镇市麦格苗族布依族乡观游院村委会</v>
      </c>
      <c r="K126" s="32" t="s">
        <v>79</v>
      </c>
      <c r="L126" s="30">
        <v>2.897</v>
      </c>
      <c r="M126" s="31">
        <v>290.45514</v>
      </c>
      <c r="N126" s="14" t="s">
        <v>40</v>
      </c>
      <c r="O126" s="14" t="s">
        <v>68</v>
      </c>
      <c r="P126" s="14" t="s">
        <v>66</v>
      </c>
      <c r="Q126" s="14"/>
      <c r="R126" s="14"/>
      <c r="S126" s="14" t="s">
        <v>42</v>
      </c>
      <c r="T126" s="14">
        <f>VLOOKUP(F126,[1]Sheet3!$E$4:$N$298,9,FALSE)</f>
        <v>5</v>
      </c>
      <c r="U126" s="14"/>
      <c r="V126" s="14"/>
      <c r="W126" s="14" t="s">
        <v>73</v>
      </c>
      <c r="X126" s="14" t="s">
        <v>44</v>
      </c>
      <c r="Y126" s="14" t="s">
        <v>45</v>
      </c>
      <c r="Z126" s="14" t="s">
        <v>46</v>
      </c>
      <c r="AA126" s="14" t="s">
        <v>211</v>
      </c>
      <c r="AB126" s="14" t="s">
        <v>48</v>
      </c>
      <c r="AC126" s="40" t="s">
        <v>49</v>
      </c>
      <c r="AD126" s="3"/>
      <c r="AE126" s="36"/>
      <c r="AF126" s="36"/>
      <c r="AG126" s="36"/>
      <c r="AH126" s="36"/>
      <c r="AI126" s="36"/>
      <c r="AJ126" s="36"/>
      <c r="AK126" s="36"/>
      <c r="AL126" s="36"/>
    </row>
    <row r="127" customHeight="1" spans="1:38">
      <c r="A127" s="10">
        <v>93</v>
      </c>
      <c r="B127" s="11" t="s">
        <v>31</v>
      </c>
      <c r="C127" s="11" t="s">
        <v>32</v>
      </c>
      <c r="D127" s="11" t="s">
        <v>380</v>
      </c>
      <c r="E127" s="11" t="s">
        <v>634</v>
      </c>
      <c r="F127" s="11" t="s">
        <v>635</v>
      </c>
      <c r="G127" s="12" t="s">
        <v>636</v>
      </c>
      <c r="H127" s="12"/>
      <c r="I127" s="14">
        <v>2017.12</v>
      </c>
      <c r="J127" s="14" t="str">
        <f>C127&amp;D127&amp;E127</f>
        <v>清镇市站街镇林歹村委会</v>
      </c>
      <c r="K127" s="14" t="s">
        <v>637</v>
      </c>
      <c r="L127" s="30">
        <v>0.511</v>
      </c>
      <c r="M127" s="31">
        <v>28.882713</v>
      </c>
      <c r="N127" s="14" t="s">
        <v>40</v>
      </c>
      <c r="O127" s="11" t="s">
        <v>634</v>
      </c>
      <c r="P127" s="14" t="s">
        <v>66</v>
      </c>
      <c r="Q127" s="14"/>
      <c r="R127" s="14"/>
      <c r="S127" s="14" t="s">
        <v>42</v>
      </c>
      <c r="T127" s="14">
        <f>VLOOKUP(F127,[1]Sheet3!$E$4:$N$298,9,FALSE)</f>
        <v>5</v>
      </c>
      <c r="U127" s="14"/>
      <c r="V127" s="14"/>
      <c r="W127" s="14" t="s">
        <v>638</v>
      </c>
      <c r="X127" s="14" t="s">
        <v>44</v>
      </c>
      <c r="Y127" s="14" t="s">
        <v>45</v>
      </c>
      <c r="Z127" s="14" t="s">
        <v>235</v>
      </c>
      <c r="AA127" s="14" t="s">
        <v>211</v>
      </c>
      <c r="AB127" s="14" t="s">
        <v>212</v>
      </c>
      <c r="AC127" s="40" t="s">
        <v>236</v>
      </c>
      <c r="AD127" s="3"/>
      <c r="AE127" s="36"/>
      <c r="AF127" s="36"/>
      <c r="AG127" s="36"/>
      <c r="AH127" s="36"/>
      <c r="AI127" s="36"/>
      <c r="AJ127" s="36"/>
      <c r="AK127" s="36"/>
      <c r="AL127" s="36"/>
    </row>
    <row r="128" customHeight="1" spans="1:38">
      <c r="A128" s="13">
        <v>94</v>
      </c>
      <c r="B128" s="11" t="s">
        <v>31</v>
      </c>
      <c r="C128" s="11" t="s">
        <v>32</v>
      </c>
      <c r="D128" s="14" t="s">
        <v>33</v>
      </c>
      <c r="E128" s="14" t="s">
        <v>80</v>
      </c>
      <c r="F128" s="14" t="s">
        <v>81</v>
      </c>
      <c r="G128" s="14" t="s">
        <v>82</v>
      </c>
      <c r="H128" s="14"/>
      <c r="I128" s="14">
        <v>2018.12</v>
      </c>
      <c r="J128" s="14" t="str">
        <f>C128&amp;D128&amp;E128</f>
        <v>清镇市麦格苗族布依族乡腊腮村委会</v>
      </c>
      <c r="K128" s="32" t="s">
        <v>85</v>
      </c>
      <c r="L128" s="14">
        <v>4.8</v>
      </c>
      <c r="M128" s="14">
        <v>276.159680941176</v>
      </c>
      <c r="N128" s="14" t="s">
        <v>40</v>
      </c>
      <c r="O128" s="14" t="s">
        <v>80</v>
      </c>
      <c r="P128" s="14" t="s">
        <v>41</v>
      </c>
      <c r="Q128" s="14">
        <v>0</v>
      </c>
      <c r="R128" s="14">
        <v>4.8</v>
      </c>
      <c r="S128" s="14" t="s">
        <v>42</v>
      </c>
      <c r="T128" s="14">
        <f>VLOOKUP(F128,[1]Sheet3!$E$4:$N$298,9,FALSE)</f>
        <v>4.5</v>
      </c>
      <c r="U128" s="14">
        <v>276.159680941176</v>
      </c>
      <c r="V128" s="14"/>
      <c r="W128" s="14" t="s">
        <v>86</v>
      </c>
      <c r="X128" s="14" t="s">
        <v>44</v>
      </c>
      <c r="Y128" s="14" t="s">
        <v>45</v>
      </c>
      <c r="Z128" s="14" t="s">
        <v>46</v>
      </c>
      <c r="AA128" s="14" t="s">
        <v>211</v>
      </c>
      <c r="AB128" s="14" t="s">
        <v>48</v>
      </c>
      <c r="AC128" s="40" t="s">
        <v>49</v>
      </c>
      <c r="AD128" s="3"/>
      <c r="AE128" s="36"/>
      <c r="AF128" s="36"/>
      <c r="AG128" s="36"/>
      <c r="AH128" s="36"/>
      <c r="AI128" s="36"/>
      <c r="AJ128" s="36"/>
      <c r="AK128" s="36"/>
      <c r="AL128" s="36"/>
    </row>
    <row r="129" customHeight="1" spans="1:38">
      <c r="A129" s="13"/>
      <c r="B129" s="11" t="s">
        <v>31</v>
      </c>
      <c r="C129" s="11" t="s">
        <v>32</v>
      </c>
      <c r="D129" s="14" t="s">
        <v>33</v>
      </c>
      <c r="E129" s="14" t="s">
        <v>60</v>
      </c>
      <c r="F129" s="14" t="s">
        <v>81</v>
      </c>
      <c r="G129" s="14" t="s">
        <v>82</v>
      </c>
      <c r="H129" s="14"/>
      <c r="I129" s="14">
        <v>2018.12</v>
      </c>
      <c r="J129" s="14" t="str">
        <f>C129&amp;D129&amp;E129</f>
        <v>清镇市麦格苗族布依族乡谷当稗村委会</v>
      </c>
      <c r="K129" s="32" t="s">
        <v>88</v>
      </c>
      <c r="L129" s="14">
        <v>0.3</v>
      </c>
      <c r="M129" s="14">
        <v>17.2599800588235</v>
      </c>
      <c r="N129" s="14" t="s">
        <v>40</v>
      </c>
      <c r="O129" s="14" t="s">
        <v>60</v>
      </c>
      <c r="P129" s="14" t="s">
        <v>41</v>
      </c>
      <c r="Q129" s="14">
        <v>4.8</v>
      </c>
      <c r="R129" s="14">
        <v>5.1</v>
      </c>
      <c r="S129" s="14" t="s">
        <v>42</v>
      </c>
      <c r="T129" s="14">
        <f>VLOOKUP(F129,[1]Sheet3!$E$4:$N$298,9,FALSE)</f>
        <v>4.5</v>
      </c>
      <c r="U129" s="14">
        <v>17.2599800588235</v>
      </c>
      <c r="V129" s="14"/>
      <c r="W129" s="14" t="s">
        <v>67</v>
      </c>
      <c r="X129" s="14" t="s">
        <v>44</v>
      </c>
      <c r="Y129" s="14" t="s">
        <v>45</v>
      </c>
      <c r="Z129" s="14" t="s">
        <v>46</v>
      </c>
      <c r="AA129" s="14" t="s">
        <v>211</v>
      </c>
      <c r="AB129" s="14" t="s">
        <v>48</v>
      </c>
      <c r="AC129" s="40" t="s">
        <v>49</v>
      </c>
      <c r="AD129" s="3"/>
      <c r="AE129" s="36"/>
      <c r="AF129" s="36"/>
      <c r="AG129" s="36"/>
      <c r="AH129" s="36"/>
      <c r="AI129" s="36"/>
      <c r="AJ129" s="36"/>
      <c r="AK129" s="36"/>
      <c r="AL129" s="36"/>
    </row>
    <row r="130" customHeight="1" spans="1:38">
      <c r="A130" s="10">
        <v>95</v>
      </c>
      <c r="B130" s="11" t="s">
        <v>31</v>
      </c>
      <c r="C130" s="11" t="s">
        <v>32</v>
      </c>
      <c r="D130" s="11" t="s">
        <v>229</v>
      </c>
      <c r="E130" s="11" t="s">
        <v>639</v>
      </c>
      <c r="F130" s="11" t="s">
        <v>640</v>
      </c>
      <c r="G130" s="12" t="s">
        <v>641</v>
      </c>
      <c r="H130" s="12"/>
      <c r="I130" s="14">
        <v>2017.12</v>
      </c>
      <c r="J130" s="14" t="str">
        <f>C130&amp;D130&amp;E130</f>
        <v>清镇市卫城镇龙井村委会</v>
      </c>
      <c r="K130" s="14" t="s">
        <v>642</v>
      </c>
      <c r="L130" s="30">
        <v>0.675</v>
      </c>
      <c r="M130" s="31">
        <v>41.140419</v>
      </c>
      <c r="N130" s="14" t="s">
        <v>40</v>
      </c>
      <c r="O130" s="11" t="s">
        <v>639</v>
      </c>
      <c r="P130" s="14" t="s">
        <v>66</v>
      </c>
      <c r="Q130" s="14"/>
      <c r="R130" s="14"/>
      <c r="S130" s="14" t="s">
        <v>42</v>
      </c>
      <c r="T130" s="14">
        <f>VLOOKUP(F130,[1]Sheet3!$E$4:$N$298,9,FALSE)</f>
        <v>5</v>
      </c>
      <c r="U130" s="14"/>
      <c r="V130" s="14"/>
      <c r="W130" s="14" t="s">
        <v>643</v>
      </c>
      <c r="X130" s="14" t="s">
        <v>44</v>
      </c>
      <c r="Y130" s="14" t="s">
        <v>45</v>
      </c>
      <c r="Z130" s="14" t="s">
        <v>235</v>
      </c>
      <c r="AA130" s="14" t="s">
        <v>211</v>
      </c>
      <c r="AB130" s="14" t="s">
        <v>212</v>
      </c>
      <c r="AC130" s="40" t="s">
        <v>236</v>
      </c>
      <c r="AD130" s="3"/>
      <c r="AE130" s="36"/>
      <c r="AF130" s="36"/>
      <c r="AG130" s="36"/>
      <c r="AH130" s="36"/>
      <c r="AI130" s="36"/>
      <c r="AJ130" s="36"/>
      <c r="AK130" s="36"/>
      <c r="AL130" s="36"/>
    </row>
    <row r="131" customHeight="1" spans="1:38">
      <c r="A131" s="13">
        <v>96</v>
      </c>
      <c r="B131" s="11" t="s">
        <v>31</v>
      </c>
      <c r="C131" s="11" t="s">
        <v>32</v>
      </c>
      <c r="D131" s="11" t="s">
        <v>229</v>
      </c>
      <c r="E131" s="11" t="s">
        <v>639</v>
      </c>
      <c r="F131" s="11" t="s">
        <v>644</v>
      </c>
      <c r="G131" s="12" t="s">
        <v>645</v>
      </c>
      <c r="H131" s="12"/>
      <c r="I131" s="14">
        <v>2017.12</v>
      </c>
      <c r="J131" s="14" t="str">
        <f>C131&amp;D131&amp;E131</f>
        <v>清镇市卫城镇龙井村委会</v>
      </c>
      <c r="K131" s="14" t="s">
        <v>646</v>
      </c>
      <c r="L131" s="30">
        <v>0.347</v>
      </c>
      <c r="M131" s="31">
        <v>13.109936</v>
      </c>
      <c r="N131" s="14" t="s">
        <v>40</v>
      </c>
      <c r="O131" s="11" t="s">
        <v>639</v>
      </c>
      <c r="P131" s="14" t="s">
        <v>66</v>
      </c>
      <c r="Q131" s="14"/>
      <c r="R131" s="14"/>
      <c r="S131" s="14" t="s">
        <v>42</v>
      </c>
      <c r="T131" s="14">
        <f>VLOOKUP(F131,[1]Sheet3!$E$4:$N$298,9,FALSE)</f>
        <v>5</v>
      </c>
      <c r="U131" s="14"/>
      <c r="V131" s="14"/>
      <c r="W131" s="14" t="s">
        <v>643</v>
      </c>
      <c r="X131" s="14" t="s">
        <v>44</v>
      </c>
      <c r="Y131" s="14" t="s">
        <v>45</v>
      </c>
      <c r="Z131" s="14" t="s">
        <v>235</v>
      </c>
      <c r="AA131" s="14" t="s">
        <v>211</v>
      </c>
      <c r="AB131" s="14" t="s">
        <v>212</v>
      </c>
      <c r="AC131" s="40" t="s">
        <v>236</v>
      </c>
      <c r="AD131" s="3"/>
      <c r="AE131" s="36"/>
      <c r="AF131" s="36"/>
      <c r="AG131" s="36"/>
      <c r="AH131" s="36"/>
      <c r="AI131" s="36"/>
      <c r="AJ131" s="36"/>
      <c r="AK131" s="36"/>
      <c r="AL131" s="36"/>
    </row>
    <row r="132" customHeight="1" spans="1:38">
      <c r="A132" s="10">
        <v>97</v>
      </c>
      <c r="B132" s="11" t="s">
        <v>31</v>
      </c>
      <c r="C132" s="11" t="s">
        <v>32</v>
      </c>
      <c r="D132" s="14" t="s">
        <v>33</v>
      </c>
      <c r="E132" s="14" t="s">
        <v>80</v>
      </c>
      <c r="F132" s="14" t="s">
        <v>89</v>
      </c>
      <c r="G132" s="14" t="s">
        <v>90</v>
      </c>
      <c r="H132" s="14"/>
      <c r="I132" s="14">
        <v>2018.12</v>
      </c>
      <c r="J132" s="14" t="str">
        <f>C132&amp;D132&amp;E132</f>
        <v>清镇市麦格苗族布依族乡腊腮村委会</v>
      </c>
      <c r="K132" s="32" t="s">
        <v>92</v>
      </c>
      <c r="L132" s="30">
        <v>1.35</v>
      </c>
      <c r="M132" s="31">
        <v>140.858806</v>
      </c>
      <c r="N132" s="14" t="s">
        <v>40</v>
      </c>
      <c r="O132" s="14" t="s">
        <v>80</v>
      </c>
      <c r="P132" s="14" t="s">
        <v>66</v>
      </c>
      <c r="Q132" s="14"/>
      <c r="R132" s="14"/>
      <c r="S132" s="14" t="s">
        <v>42</v>
      </c>
      <c r="T132" s="14">
        <f>VLOOKUP(F132,[1]Sheet3!$E$4:$N$298,9,FALSE)</f>
        <v>5.5</v>
      </c>
      <c r="U132" s="14"/>
      <c r="V132" s="14"/>
      <c r="W132" s="14" t="s">
        <v>86</v>
      </c>
      <c r="X132" s="14" t="s">
        <v>44</v>
      </c>
      <c r="Y132" s="14" t="s">
        <v>45</v>
      </c>
      <c r="Z132" s="14" t="s">
        <v>46</v>
      </c>
      <c r="AA132" s="14" t="s">
        <v>211</v>
      </c>
      <c r="AB132" s="14" t="s">
        <v>48</v>
      </c>
      <c r="AC132" s="40" t="s">
        <v>49</v>
      </c>
      <c r="AD132" s="3"/>
      <c r="AE132" s="36"/>
      <c r="AF132" s="36"/>
      <c r="AG132" s="36"/>
      <c r="AH132" s="36"/>
      <c r="AI132" s="36"/>
      <c r="AJ132" s="36"/>
      <c r="AK132" s="36"/>
      <c r="AL132" s="36"/>
    </row>
    <row r="133" customHeight="1" spans="1:38">
      <c r="A133" s="13">
        <v>98</v>
      </c>
      <c r="B133" s="11" t="s">
        <v>31</v>
      </c>
      <c r="C133" s="11" t="s">
        <v>32</v>
      </c>
      <c r="D133" s="14" t="s">
        <v>33</v>
      </c>
      <c r="E133" s="14" t="s">
        <v>80</v>
      </c>
      <c r="F133" s="14" t="s">
        <v>93</v>
      </c>
      <c r="G133" s="14" t="s">
        <v>94</v>
      </c>
      <c r="H133" s="14"/>
      <c r="I133" s="14">
        <v>2018.12</v>
      </c>
      <c r="J133" s="14" t="str">
        <f>C133&amp;D133&amp;E133</f>
        <v>清镇市麦格苗族布依族乡腊腮村委会</v>
      </c>
      <c r="K133" s="32" t="s">
        <v>96</v>
      </c>
      <c r="L133" s="30">
        <v>2.092</v>
      </c>
      <c r="M133" s="31">
        <v>107.568016</v>
      </c>
      <c r="N133" s="14" t="s">
        <v>40</v>
      </c>
      <c r="O133" s="14" t="s">
        <v>80</v>
      </c>
      <c r="P133" s="14" t="s">
        <v>66</v>
      </c>
      <c r="Q133" s="14"/>
      <c r="R133" s="14"/>
      <c r="S133" s="14" t="s">
        <v>42</v>
      </c>
      <c r="T133" s="14">
        <f>VLOOKUP(F133,[1]Sheet3!$E$4:$N$298,9,FALSE)</f>
        <v>4.5</v>
      </c>
      <c r="U133" s="14"/>
      <c r="V133" s="14"/>
      <c r="W133" s="14" t="s">
        <v>86</v>
      </c>
      <c r="X133" s="14" t="s">
        <v>44</v>
      </c>
      <c r="Y133" s="14" t="s">
        <v>45</v>
      </c>
      <c r="Z133" s="14" t="s">
        <v>46</v>
      </c>
      <c r="AA133" s="14" t="s">
        <v>211</v>
      </c>
      <c r="AB133" s="14" t="s">
        <v>48</v>
      </c>
      <c r="AC133" s="40" t="s">
        <v>49</v>
      </c>
      <c r="AD133" s="3"/>
      <c r="AE133" s="36"/>
      <c r="AF133" s="36"/>
      <c r="AG133" s="36"/>
      <c r="AH133" s="36"/>
      <c r="AI133" s="36"/>
      <c r="AJ133" s="36"/>
      <c r="AK133" s="36"/>
      <c r="AL133" s="36"/>
    </row>
    <row r="134" customHeight="1" spans="1:38">
      <c r="A134" s="10">
        <v>99</v>
      </c>
      <c r="B134" s="11" t="s">
        <v>31</v>
      </c>
      <c r="C134" s="11" t="s">
        <v>32</v>
      </c>
      <c r="D134" s="14" t="s">
        <v>33</v>
      </c>
      <c r="E134" s="14" t="s">
        <v>97</v>
      </c>
      <c r="F134" s="14" t="s">
        <v>98</v>
      </c>
      <c r="G134" s="14" t="s">
        <v>99</v>
      </c>
      <c r="H134" s="14"/>
      <c r="I134" s="14">
        <v>2018.12</v>
      </c>
      <c r="J134" s="14" t="str">
        <f>C134&amp;D134&amp;E134</f>
        <v>清镇市麦格苗族布依族乡龙滩河村委会</v>
      </c>
      <c r="K134" s="32" t="s">
        <v>102</v>
      </c>
      <c r="L134" s="30">
        <v>0.424</v>
      </c>
      <c r="M134" s="31">
        <v>28.821903</v>
      </c>
      <c r="N134" s="14" t="s">
        <v>40</v>
      </c>
      <c r="O134" s="14" t="s">
        <v>97</v>
      </c>
      <c r="P134" s="14" t="s">
        <v>66</v>
      </c>
      <c r="Q134" s="14"/>
      <c r="R134" s="14"/>
      <c r="S134" s="14" t="s">
        <v>42</v>
      </c>
      <c r="T134" s="14">
        <f>VLOOKUP(F134,[1]Sheet3!$E$4:$N$298,9,FALSE)</f>
        <v>4.5</v>
      </c>
      <c r="U134" s="14"/>
      <c r="V134" s="14"/>
      <c r="W134" s="14" t="s">
        <v>103</v>
      </c>
      <c r="X134" s="14" t="s">
        <v>44</v>
      </c>
      <c r="Y134" s="14" t="s">
        <v>45</v>
      </c>
      <c r="Z134" s="14" t="s">
        <v>46</v>
      </c>
      <c r="AA134" s="14" t="s">
        <v>211</v>
      </c>
      <c r="AB134" s="14" t="s">
        <v>48</v>
      </c>
      <c r="AC134" s="40" t="s">
        <v>49</v>
      </c>
      <c r="AD134" s="3"/>
      <c r="AE134" s="36"/>
      <c r="AF134" s="36"/>
      <c r="AG134" s="36"/>
      <c r="AH134" s="36"/>
      <c r="AI134" s="36"/>
      <c r="AJ134" s="36"/>
      <c r="AK134" s="36"/>
      <c r="AL134" s="36"/>
    </row>
    <row r="135" customHeight="1" spans="1:38">
      <c r="A135" s="13">
        <v>100</v>
      </c>
      <c r="B135" s="11" t="s">
        <v>31</v>
      </c>
      <c r="C135" s="11" t="s">
        <v>32</v>
      </c>
      <c r="D135" s="11" t="s">
        <v>380</v>
      </c>
      <c r="E135" s="11" t="s">
        <v>647</v>
      </c>
      <c r="F135" s="11" t="s">
        <v>648</v>
      </c>
      <c r="G135" s="12" t="s">
        <v>649</v>
      </c>
      <c r="H135" s="12"/>
      <c r="I135" s="14">
        <v>2017.12</v>
      </c>
      <c r="J135" s="14" t="str">
        <f>C135&amp;D135&amp;E135</f>
        <v>清镇市站街镇龙泉村委会</v>
      </c>
      <c r="K135" s="14" t="s">
        <v>650</v>
      </c>
      <c r="L135" s="30">
        <v>0.796</v>
      </c>
      <c r="M135" s="31">
        <v>56.242903</v>
      </c>
      <c r="N135" s="14" t="s">
        <v>40</v>
      </c>
      <c r="O135" s="11" t="s">
        <v>647</v>
      </c>
      <c r="P135" s="14" t="s">
        <v>66</v>
      </c>
      <c r="Q135" s="14"/>
      <c r="R135" s="14"/>
      <c r="S135" s="14" t="s">
        <v>42</v>
      </c>
      <c r="T135" s="14">
        <f>VLOOKUP(F135,[1]Sheet3!$E$4:$N$298,9,FALSE)</f>
        <v>5</v>
      </c>
      <c r="U135" s="14"/>
      <c r="V135" s="14"/>
      <c r="W135" s="14" t="s">
        <v>651</v>
      </c>
      <c r="X135" s="14" t="s">
        <v>44</v>
      </c>
      <c r="Y135" s="14" t="s">
        <v>45</v>
      </c>
      <c r="Z135" s="14" t="s">
        <v>235</v>
      </c>
      <c r="AA135" s="14" t="s">
        <v>211</v>
      </c>
      <c r="AB135" s="14" t="s">
        <v>212</v>
      </c>
      <c r="AC135" s="40" t="s">
        <v>236</v>
      </c>
      <c r="AD135" s="3"/>
      <c r="AE135" s="36"/>
      <c r="AF135" s="36"/>
      <c r="AG135" s="36"/>
      <c r="AH135" s="36"/>
      <c r="AI135" s="36"/>
      <c r="AJ135" s="36"/>
      <c r="AK135" s="36"/>
      <c r="AL135" s="36"/>
    </row>
    <row r="136" customHeight="1" spans="1:38">
      <c r="A136" s="10">
        <v>101</v>
      </c>
      <c r="B136" s="11" t="s">
        <v>31</v>
      </c>
      <c r="C136" s="11" t="s">
        <v>32</v>
      </c>
      <c r="D136" s="11" t="s">
        <v>380</v>
      </c>
      <c r="E136" s="11" t="s">
        <v>647</v>
      </c>
      <c r="F136" s="11" t="s">
        <v>652</v>
      </c>
      <c r="G136" s="12" t="s">
        <v>653</v>
      </c>
      <c r="H136" s="12"/>
      <c r="I136" s="14">
        <v>2017.12</v>
      </c>
      <c r="J136" s="14" t="str">
        <f>C136&amp;D136&amp;E136</f>
        <v>清镇市站街镇龙泉村委会</v>
      </c>
      <c r="K136" s="14" t="s">
        <v>654</v>
      </c>
      <c r="L136" s="30">
        <v>1.544</v>
      </c>
      <c r="M136" s="31">
        <v>100.349909</v>
      </c>
      <c r="N136" s="14" t="s">
        <v>40</v>
      </c>
      <c r="O136" s="11" t="s">
        <v>647</v>
      </c>
      <c r="P136" s="14" t="s">
        <v>66</v>
      </c>
      <c r="Q136" s="14"/>
      <c r="R136" s="14"/>
      <c r="S136" s="14" t="s">
        <v>42</v>
      </c>
      <c r="T136" s="14">
        <f>VLOOKUP(F136,[1]Sheet3!$E$4:$N$298,9,FALSE)</f>
        <v>5</v>
      </c>
      <c r="U136" s="14"/>
      <c r="V136" s="14"/>
      <c r="W136" s="14" t="s">
        <v>651</v>
      </c>
      <c r="X136" s="14" t="s">
        <v>44</v>
      </c>
      <c r="Y136" s="14" t="s">
        <v>45</v>
      </c>
      <c r="Z136" s="14" t="s">
        <v>235</v>
      </c>
      <c r="AA136" s="14" t="s">
        <v>211</v>
      </c>
      <c r="AB136" s="14" t="s">
        <v>212</v>
      </c>
      <c r="AC136" s="40" t="s">
        <v>236</v>
      </c>
      <c r="AD136" s="3"/>
      <c r="AE136" s="36"/>
      <c r="AF136" s="36"/>
      <c r="AG136" s="36"/>
      <c r="AH136" s="36"/>
      <c r="AI136" s="36"/>
      <c r="AJ136" s="36"/>
      <c r="AK136" s="36"/>
      <c r="AL136" s="36"/>
    </row>
    <row r="137" customHeight="1" spans="1:38">
      <c r="A137" s="13">
        <v>102</v>
      </c>
      <c r="B137" s="11" t="s">
        <v>31</v>
      </c>
      <c r="C137" s="11" t="s">
        <v>32</v>
      </c>
      <c r="D137" s="11" t="s">
        <v>380</v>
      </c>
      <c r="E137" s="11" t="s">
        <v>647</v>
      </c>
      <c r="F137" s="11" t="s">
        <v>655</v>
      </c>
      <c r="G137" s="12" t="s">
        <v>656</v>
      </c>
      <c r="H137" s="12"/>
      <c r="I137" s="14">
        <v>2017.12</v>
      </c>
      <c r="J137" s="14" t="str">
        <f>C137&amp;D137&amp;E137</f>
        <v>清镇市站街镇龙泉村委会</v>
      </c>
      <c r="K137" s="14" t="s">
        <v>657</v>
      </c>
      <c r="L137" s="30">
        <v>0.724</v>
      </c>
      <c r="M137" s="31">
        <v>45.185051</v>
      </c>
      <c r="N137" s="14" t="s">
        <v>40</v>
      </c>
      <c r="O137" s="11" t="s">
        <v>647</v>
      </c>
      <c r="P137" s="14" t="s">
        <v>66</v>
      </c>
      <c r="Q137" s="14"/>
      <c r="R137" s="14"/>
      <c r="S137" s="14" t="s">
        <v>42</v>
      </c>
      <c r="T137" s="14">
        <f>VLOOKUP(F137,[1]Sheet3!$E$4:$N$298,9,FALSE)</f>
        <v>5</v>
      </c>
      <c r="U137" s="14"/>
      <c r="V137" s="14"/>
      <c r="W137" s="14" t="s">
        <v>651</v>
      </c>
      <c r="X137" s="14" t="s">
        <v>44</v>
      </c>
      <c r="Y137" s="14" t="s">
        <v>45</v>
      </c>
      <c r="Z137" s="14" t="s">
        <v>235</v>
      </c>
      <c r="AA137" s="14" t="s">
        <v>211</v>
      </c>
      <c r="AB137" s="14" t="s">
        <v>212</v>
      </c>
      <c r="AC137" s="40" t="s">
        <v>236</v>
      </c>
      <c r="AD137" s="3"/>
      <c r="AE137" s="36"/>
      <c r="AF137" s="36"/>
      <c r="AG137" s="36"/>
      <c r="AH137" s="36"/>
      <c r="AI137" s="36"/>
      <c r="AJ137" s="36"/>
      <c r="AK137" s="36"/>
      <c r="AL137" s="36"/>
    </row>
    <row r="138" customHeight="1" spans="1:38">
      <c r="A138" s="10">
        <v>103</v>
      </c>
      <c r="B138" s="11" t="s">
        <v>31</v>
      </c>
      <c r="C138" s="11" t="s">
        <v>32</v>
      </c>
      <c r="D138" s="14" t="s">
        <v>33</v>
      </c>
      <c r="E138" s="14" t="s">
        <v>104</v>
      </c>
      <c r="F138" s="14" t="s">
        <v>105</v>
      </c>
      <c r="G138" s="14" t="s">
        <v>106</v>
      </c>
      <c r="H138" s="14"/>
      <c r="I138" s="14">
        <v>2018.12</v>
      </c>
      <c r="J138" s="14" t="str">
        <f>C138&amp;D138&amp;E138</f>
        <v>清镇市麦格苗族布依族乡麦西村委会</v>
      </c>
      <c r="K138" s="32" t="s">
        <v>109</v>
      </c>
      <c r="L138" s="14">
        <v>1.332</v>
      </c>
      <c r="M138" s="14">
        <v>95.0717910552995</v>
      </c>
      <c r="N138" s="14" t="s">
        <v>40</v>
      </c>
      <c r="O138" s="14" t="s">
        <v>104</v>
      </c>
      <c r="P138" s="14" t="s">
        <v>41</v>
      </c>
      <c r="Q138" s="14">
        <v>0</v>
      </c>
      <c r="R138" s="14">
        <v>1.332</v>
      </c>
      <c r="S138" s="14" t="s">
        <v>42</v>
      </c>
      <c r="T138" s="14">
        <f>VLOOKUP(F138,[1]Sheet3!$E$4:$N$298,9,FALSE)</f>
        <v>4.5</v>
      </c>
      <c r="U138" s="14">
        <v>95.0717910552995</v>
      </c>
      <c r="V138" s="14"/>
      <c r="W138" s="14" t="s">
        <v>110</v>
      </c>
      <c r="X138" s="14" t="s">
        <v>44</v>
      </c>
      <c r="Y138" s="14" t="s">
        <v>45</v>
      </c>
      <c r="Z138" s="14" t="s">
        <v>46</v>
      </c>
      <c r="AA138" s="14" t="s">
        <v>211</v>
      </c>
      <c r="AB138" s="14" t="s">
        <v>48</v>
      </c>
      <c r="AC138" s="40" t="s">
        <v>49</v>
      </c>
      <c r="AD138" s="3"/>
      <c r="AE138" s="36"/>
      <c r="AF138" s="36"/>
      <c r="AG138" s="36"/>
      <c r="AH138" s="36"/>
      <c r="AI138" s="36"/>
      <c r="AJ138" s="36"/>
      <c r="AK138" s="36"/>
      <c r="AL138" s="36"/>
    </row>
    <row r="139" customHeight="1" spans="1:38">
      <c r="A139" s="13"/>
      <c r="B139" s="11" t="s">
        <v>31</v>
      </c>
      <c r="C139" s="11" t="s">
        <v>32</v>
      </c>
      <c r="D139" s="14" t="s">
        <v>33</v>
      </c>
      <c r="E139" s="14" t="s">
        <v>55</v>
      </c>
      <c r="F139" s="14" t="s">
        <v>105</v>
      </c>
      <c r="G139" s="14" t="s">
        <v>106</v>
      </c>
      <c r="H139" s="14"/>
      <c r="I139" s="14">
        <v>2018.12</v>
      </c>
      <c r="J139" s="14" t="str">
        <f>C139&amp;D139&amp;E139</f>
        <v>清镇市麦格苗族布依族乡大麦西村委会</v>
      </c>
      <c r="K139" s="32" t="s">
        <v>112</v>
      </c>
      <c r="L139" s="14">
        <v>1.272</v>
      </c>
      <c r="M139" s="14">
        <v>90.7892779447005</v>
      </c>
      <c r="N139" s="14" t="s">
        <v>40</v>
      </c>
      <c r="O139" s="14" t="s">
        <v>55</v>
      </c>
      <c r="P139" s="14" t="s">
        <v>41</v>
      </c>
      <c r="Q139" s="14">
        <v>1.332</v>
      </c>
      <c r="R139" s="14">
        <v>2.604</v>
      </c>
      <c r="S139" s="14" t="s">
        <v>42</v>
      </c>
      <c r="T139" s="14">
        <f>VLOOKUP(F139,[1]Sheet3!$E$4:$N$298,9,FALSE)</f>
        <v>4.5</v>
      </c>
      <c r="U139" s="14">
        <v>90.7892779447005</v>
      </c>
      <c r="V139" s="14"/>
      <c r="W139" s="14" t="s">
        <v>59</v>
      </c>
      <c r="X139" s="14" t="s">
        <v>44</v>
      </c>
      <c r="Y139" s="14" t="s">
        <v>45</v>
      </c>
      <c r="Z139" s="14" t="s">
        <v>46</v>
      </c>
      <c r="AA139" s="14" t="s">
        <v>211</v>
      </c>
      <c r="AB139" s="14" t="s">
        <v>48</v>
      </c>
      <c r="AC139" s="40" t="s">
        <v>49</v>
      </c>
      <c r="AD139" s="3"/>
      <c r="AE139" s="36"/>
      <c r="AF139" s="36"/>
      <c r="AG139" s="36"/>
      <c r="AH139" s="36"/>
      <c r="AI139" s="36"/>
      <c r="AJ139" s="36"/>
      <c r="AK139" s="36"/>
      <c r="AL139" s="36"/>
    </row>
    <row r="140" customHeight="1" spans="1:38">
      <c r="A140" s="13">
        <v>104</v>
      </c>
      <c r="B140" s="11" t="s">
        <v>31</v>
      </c>
      <c r="C140" s="11" t="s">
        <v>32</v>
      </c>
      <c r="D140" s="11" t="s">
        <v>33</v>
      </c>
      <c r="E140" s="11" t="s">
        <v>658</v>
      </c>
      <c r="F140" s="11" t="s">
        <v>659</v>
      </c>
      <c r="G140" s="12" t="s">
        <v>660</v>
      </c>
      <c r="H140" s="12"/>
      <c r="I140" s="14">
        <v>2017.12</v>
      </c>
      <c r="J140" s="14" t="str">
        <f>C140&amp;D140&amp;E140</f>
        <v>清镇市麦格苗族布依族乡龙滩村委会</v>
      </c>
      <c r="K140" s="14" t="s">
        <v>278</v>
      </c>
      <c r="L140" s="30">
        <v>0.56</v>
      </c>
      <c r="M140" s="31">
        <v>72.190947</v>
      </c>
      <c r="N140" s="14" t="s">
        <v>40</v>
      </c>
      <c r="O140" s="11" t="s">
        <v>658</v>
      </c>
      <c r="P140" s="14" t="s">
        <v>66</v>
      </c>
      <c r="Q140" s="14"/>
      <c r="R140" s="14"/>
      <c r="S140" s="14" t="s">
        <v>42</v>
      </c>
      <c r="T140" s="14">
        <f>VLOOKUP(F140,[1]Sheet3!$E$4:$N$298,9,FALSE)</f>
        <v>5</v>
      </c>
      <c r="U140" s="14"/>
      <c r="V140" s="14"/>
      <c r="W140" s="14" t="s">
        <v>661</v>
      </c>
      <c r="X140" s="14" t="s">
        <v>44</v>
      </c>
      <c r="Y140" s="14" t="s">
        <v>45</v>
      </c>
      <c r="Z140" s="39">
        <v>45852</v>
      </c>
      <c r="AA140" s="14" t="s">
        <v>211</v>
      </c>
      <c r="AB140" s="14" t="s">
        <v>212</v>
      </c>
      <c r="AC140" s="40" t="s">
        <v>213</v>
      </c>
      <c r="AD140" s="3"/>
      <c r="AE140" s="36"/>
      <c r="AF140" s="36"/>
      <c r="AG140" s="36"/>
      <c r="AH140" s="36"/>
      <c r="AI140" s="36"/>
      <c r="AJ140" s="36"/>
      <c r="AK140" s="36"/>
      <c r="AL140" s="36"/>
    </row>
    <row r="141" customHeight="1" spans="1:38">
      <c r="A141" s="10">
        <v>105</v>
      </c>
      <c r="B141" s="11" t="s">
        <v>31</v>
      </c>
      <c r="C141" s="11" t="s">
        <v>32</v>
      </c>
      <c r="D141" s="11" t="s">
        <v>33</v>
      </c>
      <c r="E141" s="11" t="s">
        <v>658</v>
      </c>
      <c r="F141" s="11" t="s">
        <v>662</v>
      </c>
      <c r="G141" s="12" t="s">
        <v>663</v>
      </c>
      <c r="H141" s="12"/>
      <c r="I141" s="14">
        <v>2017.12</v>
      </c>
      <c r="J141" s="14" t="str">
        <f>C141&amp;D141&amp;E141</f>
        <v>清镇市麦格苗族布依族乡龙滩村委会</v>
      </c>
      <c r="K141" s="14" t="s">
        <v>664</v>
      </c>
      <c r="L141" s="30">
        <v>1.198</v>
      </c>
      <c r="M141" s="31">
        <v>118.44764</v>
      </c>
      <c r="N141" s="14" t="s">
        <v>40</v>
      </c>
      <c r="O141" s="11" t="s">
        <v>658</v>
      </c>
      <c r="P141" s="14" t="s">
        <v>66</v>
      </c>
      <c r="Q141" s="14"/>
      <c r="R141" s="14"/>
      <c r="S141" s="14" t="s">
        <v>42</v>
      </c>
      <c r="T141" s="14">
        <f>VLOOKUP(F141,[1]Sheet3!$E$4:$N$298,9,FALSE)</f>
        <v>5</v>
      </c>
      <c r="U141" s="14"/>
      <c r="V141" s="14"/>
      <c r="W141" s="14" t="s">
        <v>661</v>
      </c>
      <c r="X141" s="14" t="s">
        <v>44</v>
      </c>
      <c r="Y141" s="14" t="s">
        <v>45</v>
      </c>
      <c r="Z141" s="39">
        <v>45852</v>
      </c>
      <c r="AA141" s="14" t="s">
        <v>211</v>
      </c>
      <c r="AB141" s="14" t="s">
        <v>212</v>
      </c>
      <c r="AC141" s="40" t="s">
        <v>213</v>
      </c>
      <c r="AD141" s="3"/>
      <c r="AE141" s="36"/>
      <c r="AF141" s="36"/>
      <c r="AG141" s="36"/>
      <c r="AH141" s="36"/>
      <c r="AI141" s="36"/>
      <c r="AJ141" s="36"/>
      <c r="AK141" s="36"/>
      <c r="AL141" s="36"/>
    </row>
    <row r="142" customHeight="1" spans="1:38">
      <c r="A142" s="13">
        <v>106</v>
      </c>
      <c r="B142" s="11" t="s">
        <v>31</v>
      </c>
      <c r="C142" s="11" t="s">
        <v>32</v>
      </c>
      <c r="D142" s="11" t="s">
        <v>33</v>
      </c>
      <c r="E142" s="11" t="s">
        <v>658</v>
      </c>
      <c r="F142" s="11" t="s">
        <v>665</v>
      </c>
      <c r="G142" s="12" t="s">
        <v>666</v>
      </c>
      <c r="H142" s="12"/>
      <c r="I142" s="14">
        <v>2017.12</v>
      </c>
      <c r="J142" s="14" t="str">
        <f>C142&amp;D142&amp;E142</f>
        <v>清镇市麦格苗族布依族乡龙滩村委会</v>
      </c>
      <c r="K142" s="14" t="s">
        <v>667</v>
      </c>
      <c r="L142" s="43">
        <v>1.928</v>
      </c>
      <c r="M142" s="31">
        <v>263.079712</v>
      </c>
      <c r="N142" s="14" t="s">
        <v>40</v>
      </c>
      <c r="O142" s="11" t="s">
        <v>658</v>
      </c>
      <c r="P142" s="14" t="s">
        <v>66</v>
      </c>
      <c r="Q142" s="14"/>
      <c r="R142" s="14"/>
      <c r="S142" s="14" t="s">
        <v>42</v>
      </c>
      <c r="T142" s="14">
        <f>VLOOKUP(F142,[1]Sheet3!$E$4:$N$298,9,FALSE)</f>
        <v>5</v>
      </c>
      <c r="U142" s="14"/>
      <c r="V142" s="14"/>
      <c r="W142" s="14" t="s">
        <v>661</v>
      </c>
      <c r="X142" s="14" t="s">
        <v>44</v>
      </c>
      <c r="Y142" s="14" t="s">
        <v>45</v>
      </c>
      <c r="Z142" s="39">
        <v>45852</v>
      </c>
      <c r="AA142" s="14" t="s">
        <v>211</v>
      </c>
      <c r="AB142" s="14" t="s">
        <v>212</v>
      </c>
      <c r="AC142" s="40" t="s">
        <v>213</v>
      </c>
      <c r="AD142" s="3"/>
      <c r="AE142" s="36"/>
      <c r="AF142" s="36"/>
      <c r="AG142" s="36"/>
      <c r="AH142" s="36"/>
      <c r="AI142" s="36"/>
      <c r="AJ142" s="36"/>
      <c r="AK142" s="36"/>
      <c r="AL142" s="36"/>
    </row>
    <row r="143" customHeight="1" spans="1:38">
      <c r="A143" s="10">
        <v>107</v>
      </c>
      <c r="B143" s="11" t="s">
        <v>31</v>
      </c>
      <c r="C143" s="11" t="s">
        <v>32</v>
      </c>
      <c r="D143" s="11" t="s">
        <v>33</v>
      </c>
      <c r="E143" s="11" t="s">
        <v>658</v>
      </c>
      <c r="F143" s="11" t="s">
        <v>668</v>
      </c>
      <c r="G143" s="12" t="s">
        <v>669</v>
      </c>
      <c r="H143" s="12"/>
      <c r="I143" s="14">
        <v>2017.12</v>
      </c>
      <c r="J143" s="14" t="str">
        <f>C143&amp;D143&amp;E143</f>
        <v>清镇市麦格苗族布依族乡龙滩村委会</v>
      </c>
      <c r="K143" s="44" t="s">
        <v>670</v>
      </c>
      <c r="L143" s="45">
        <v>1.954</v>
      </c>
      <c r="M143" s="46">
        <v>192.564527</v>
      </c>
      <c r="N143" s="14" t="s">
        <v>40</v>
      </c>
      <c r="O143" s="11" t="s">
        <v>658</v>
      </c>
      <c r="P143" s="14" t="s">
        <v>66</v>
      </c>
      <c r="Q143" s="14"/>
      <c r="R143" s="14"/>
      <c r="S143" s="14" t="s">
        <v>42</v>
      </c>
      <c r="T143" s="14">
        <f>VLOOKUP(F143,[1]Sheet3!$E$4:$N$298,9,FALSE)</f>
        <v>5</v>
      </c>
      <c r="U143" s="14"/>
      <c r="V143" s="14"/>
      <c r="W143" s="14" t="s">
        <v>661</v>
      </c>
      <c r="X143" s="14" t="s">
        <v>44</v>
      </c>
      <c r="Y143" s="14" t="s">
        <v>45</v>
      </c>
      <c r="Z143" s="39">
        <v>45852</v>
      </c>
      <c r="AA143" s="14" t="s">
        <v>211</v>
      </c>
      <c r="AB143" s="14" t="s">
        <v>212</v>
      </c>
      <c r="AC143" s="40" t="s">
        <v>213</v>
      </c>
      <c r="AD143" s="3"/>
      <c r="AE143" s="36"/>
      <c r="AF143" s="36"/>
      <c r="AG143" s="36"/>
      <c r="AH143" s="36"/>
      <c r="AI143" s="36"/>
      <c r="AJ143" s="36"/>
      <c r="AK143" s="36"/>
      <c r="AL143" s="36"/>
    </row>
    <row r="144" customHeight="1" spans="1:38">
      <c r="A144" s="13">
        <v>108</v>
      </c>
      <c r="B144" s="11" t="s">
        <v>31</v>
      </c>
      <c r="C144" s="11" t="s">
        <v>32</v>
      </c>
      <c r="D144" s="14" t="s">
        <v>33</v>
      </c>
      <c r="E144" s="14" t="s">
        <v>55</v>
      </c>
      <c r="F144" s="14" t="s">
        <v>113</v>
      </c>
      <c r="G144" s="14" t="s">
        <v>114</v>
      </c>
      <c r="H144" s="14"/>
      <c r="I144" s="14">
        <v>2018.12</v>
      </c>
      <c r="J144" s="14" t="str">
        <f>C144&amp;D144&amp;E144</f>
        <v>清镇市麦格苗族布依族乡大麦西村委会</v>
      </c>
      <c r="K144" s="32" t="s">
        <v>116</v>
      </c>
      <c r="L144" s="47">
        <v>0.39</v>
      </c>
      <c r="M144" s="31">
        <v>26.992757</v>
      </c>
      <c r="N144" s="14" t="s">
        <v>40</v>
      </c>
      <c r="O144" s="14" t="s">
        <v>55</v>
      </c>
      <c r="P144" s="14" t="s">
        <v>66</v>
      </c>
      <c r="Q144" s="14"/>
      <c r="R144" s="14"/>
      <c r="S144" s="14" t="s">
        <v>42</v>
      </c>
      <c r="T144" s="14">
        <f>VLOOKUP(F144,[1]Sheet3!$E$4:$N$298,9,FALSE)</f>
        <v>4.5</v>
      </c>
      <c r="U144" s="14"/>
      <c r="V144" s="14"/>
      <c r="W144" s="14" t="s">
        <v>59</v>
      </c>
      <c r="X144" s="14" t="s">
        <v>44</v>
      </c>
      <c r="Y144" s="14" t="s">
        <v>45</v>
      </c>
      <c r="Z144" s="14" t="s">
        <v>46</v>
      </c>
      <c r="AA144" s="14" t="s">
        <v>211</v>
      </c>
      <c r="AB144" s="14" t="s">
        <v>48</v>
      </c>
      <c r="AC144" s="40" t="s">
        <v>49</v>
      </c>
      <c r="AD144" s="3"/>
      <c r="AE144" s="36"/>
      <c r="AF144" s="36"/>
      <c r="AG144" s="36"/>
      <c r="AH144" s="36"/>
      <c r="AI144" s="36"/>
      <c r="AJ144" s="36"/>
      <c r="AK144" s="36"/>
      <c r="AL144" s="36"/>
    </row>
    <row r="145" customHeight="1" spans="1:38">
      <c r="A145" s="10">
        <v>109</v>
      </c>
      <c r="B145" s="11" t="s">
        <v>31</v>
      </c>
      <c r="C145" s="11" t="s">
        <v>32</v>
      </c>
      <c r="D145" s="14" t="s">
        <v>33</v>
      </c>
      <c r="E145" s="14" t="s">
        <v>104</v>
      </c>
      <c r="F145" s="14" t="s">
        <v>117</v>
      </c>
      <c r="G145" s="14" t="s">
        <v>118</v>
      </c>
      <c r="H145" s="14"/>
      <c r="I145" s="14">
        <v>2018.12</v>
      </c>
      <c r="J145" s="14" t="str">
        <f>C145&amp;D145&amp;E145</f>
        <v>清镇市麦格苗族布依族乡麦西村委会</v>
      </c>
      <c r="K145" s="32" t="s">
        <v>120</v>
      </c>
      <c r="L145" s="30">
        <v>0.793</v>
      </c>
      <c r="M145" s="31">
        <v>17.39506</v>
      </c>
      <c r="N145" s="14" t="s">
        <v>40</v>
      </c>
      <c r="O145" s="14" t="s">
        <v>104</v>
      </c>
      <c r="P145" s="14" t="s">
        <v>66</v>
      </c>
      <c r="Q145" s="14"/>
      <c r="R145" s="14"/>
      <c r="S145" s="14" t="s">
        <v>42</v>
      </c>
      <c r="T145" s="14">
        <f>VLOOKUP(F145,[1]Sheet3!$E$4:$N$298,9,FALSE)</f>
        <v>4.5</v>
      </c>
      <c r="U145" s="14"/>
      <c r="V145" s="14"/>
      <c r="W145" s="14" t="s">
        <v>110</v>
      </c>
      <c r="X145" s="14" t="s">
        <v>44</v>
      </c>
      <c r="Y145" s="14" t="s">
        <v>45</v>
      </c>
      <c r="Z145" s="14" t="s">
        <v>46</v>
      </c>
      <c r="AA145" s="14" t="s">
        <v>211</v>
      </c>
      <c r="AB145" s="14" t="s">
        <v>48</v>
      </c>
      <c r="AC145" s="40" t="s">
        <v>49</v>
      </c>
      <c r="AD145" s="3"/>
      <c r="AE145" s="36"/>
      <c r="AF145" s="36"/>
      <c r="AG145" s="36"/>
      <c r="AH145" s="36"/>
      <c r="AI145" s="36"/>
      <c r="AJ145" s="36"/>
      <c r="AK145" s="36"/>
      <c r="AL145" s="36"/>
    </row>
    <row r="146" customHeight="1" spans="1:38">
      <c r="A146" s="13">
        <v>110</v>
      </c>
      <c r="B146" s="11" t="s">
        <v>31</v>
      </c>
      <c r="C146" s="11" t="s">
        <v>32</v>
      </c>
      <c r="D146" s="11" t="s">
        <v>515</v>
      </c>
      <c r="E146" s="11" t="s">
        <v>671</v>
      </c>
      <c r="F146" s="11" t="s">
        <v>672</v>
      </c>
      <c r="G146" s="12" t="s">
        <v>673</v>
      </c>
      <c r="H146" s="12"/>
      <c r="I146" s="14">
        <v>2018.12</v>
      </c>
      <c r="J146" s="14" t="str">
        <f>C146&amp;D146&amp;E146</f>
        <v>清镇市王庄布依族苗族乡洛阳村委会</v>
      </c>
      <c r="K146" s="14" t="s">
        <v>674</v>
      </c>
      <c r="L146" s="30">
        <v>0.457</v>
      </c>
      <c r="M146" s="31">
        <v>35.890467</v>
      </c>
      <c r="N146" s="14" t="s">
        <v>40</v>
      </c>
      <c r="O146" s="11" t="s">
        <v>671</v>
      </c>
      <c r="P146" s="14" t="s">
        <v>66</v>
      </c>
      <c r="Q146" s="14"/>
      <c r="R146" s="14"/>
      <c r="S146" s="14" t="s">
        <v>42</v>
      </c>
      <c r="T146" s="14">
        <f>VLOOKUP(F146,[1]Sheet3!$E$4:$N$298,9,FALSE)</f>
        <v>5.5</v>
      </c>
      <c r="U146" s="14"/>
      <c r="V146" s="14"/>
      <c r="W146" s="14" t="s">
        <v>675</v>
      </c>
      <c r="X146" s="14" t="s">
        <v>44</v>
      </c>
      <c r="Y146" s="14" t="s">
        <v>45</v>
      </c>
      <c r="Z146" s="39">
        <v>45852</v>
      </c>
      <c r="AA146" s="14" t="s">
        <v>211</v>
      </c>
      <c r="AB146" s="14" t="s">
        <v>212</v>
      </c>
      <c r="AC146" s="40" t="s">
        <v>213</v>
      </c>
      <c r="AD146" s="3"/>
      <c r="AE146" s="36"/>
      <c r="AF146" s="36"/>
      <c r="AG146" s="36"/>
      <c r="AH146" s="36"/>
      <c r="AI146" s="36"/>
      <c r="AJ146" s="36"/>
      <c r="AK146" s="36"/>
      <c r="AL146" s="36"/>
    </row>
    <row r="147" customHeight="1" spans="1:38">
      <c r="A147" s="10">
        <v>111</v>
      </c>
      <c r="B147" s="11" t="s">
        <v>31</v>
      </c>
      <c r="C147" s="11" t="s">
        <v>32</v>
      </c>
      <c r="D147" s="14" t="s">
        <v>33</v>
      </c>
      <c r="E147" s="14" t="s">
        <v>34</v>
      </c>
      <c r="F147" s="14" t="s">
        <v>121</v>
      </c>
      <c r="G147" s="14" t="s">
        <v>122</v>
      </c>
      <c r="H147" s="14"/>
      <c r="I147" s="14">
        <v>2018.12</v>
      </c>
      <c r="J147" s="14" t="str">
        <f>C147&amp;D147&amp;E147</f>
        <v>清镇市麦格苗族布依族乡小谷陇村委会</v>
      </c>
      <c r="K147" s="32" t="s">
        <v>124</v>
      </c>
      <c r="L147" s="30">
        <v>1.14</v>
      </c>
      <c r="M147" s="31">
        <v>57.295254</v>
      </c>
      <c r="N147" s="14" t="s">
        <v>40</v>
      </c>
      <c r="O147" s="14" t="s">
        <v>34</v>
      </c>
      <c r="P147" s="14" t="s">
        <v>66</v>
      </c>
      <c r="Q147" s="14"/>
      <c r="R147" s="14"/>
      <c r="S147" s="14" t="s">
        <v>42</v>
      </c>
      <c r="T147" s="14">
        <f>VLOOKUP(F147,[1]Sheet3!$E$4:$N$298,9,FALSE)</f>
        <v>4.5</v>
      </c>
      <c r="U147" s="14"/>
      <c r="V147" s="14"/>
      <c r="W147" s="14" t="s">
        <v>43</v>
      </c>
      <c r="X147" s="14" t="s">
        <v>44</v>
      </c>
      <c r="Y147" s="14" t="s">
        <v>45</v>
      </c>
      <c r="Z147" s="14" t="s">
        <v>46</v>
      </c>
      <c r="AA147" s="14" t="s">
        <v>211</v>
      </c>
      <c r="AB147" s="14" t="s">
        <v>48</v>
      </c>
      <c r="AC147" s="40" t="s">
        <v>49</v>
      </c>
      <c r="AD147" s="3"/>
      <c r="AE147" s="36"/>
      <c r="AF147" s="36"/>
      <c r="AG147" s="36"/>
      <c r="AH147" s="36"/>
      <c r="AI147" s="36"/>
      <c r="AJ147" s="36"/>
      <c r="AK147" s="36"/>
      <c r="AL147" s="36"/>
    </row>
    <row r="148" customHeight="1" spans="1:38">
      <c r="A148" s="13">
        <v>112</v>
      </c>
      <c r="B148" s="11" t="s">
        <v>31</v>
      </c>
      <c r="C148" s="11" t="s">
        <v>32</v>
      </c>
      <c r="D148" s="14" t="s">
        <v>332</v>
      </c>
      <c r="E148" s="14" t="s">
        <v>676</v>
      </c>
      <c r="F148" s="14" t="s">
        <v>677</v>
      </c>
      <c r="G148" s="14" t="s">
        <v>678</v>
      </c>
      <c r="H148" s="14"/>
      <c r="I148" s="14">
        <v>2018.12</v>
      </c>
      <c r="J148" s="14" t="str">
        <f>C148&amp;D148&amp;E148</f>
        <v>清镇市青龙山街道红湖村委会</v>
      </c>
      <c r="K148" s="32" t="s">
        <v>679</v>
      </c>
      <c r="L148" s="30">
        <v>0.852</v>
      </c>
      <c r="M148" s="31">
        <v>52.985817</v>
      </c>
      <c r="N148" s="14" t="s">
        <v>40</v>
      </c>
      <c r="O148" s="14" t="s">
        <v>676</v>
      </c>
      <c r="P148" s="14" t="s">
        <v>66</v>
      </c>
      <c r="Q148" s="14"/>
      <c r="R148" s="14"/>
      <c r="S148" s="14" t="s">
        <v>42</v>
      </c>
      <c r="T148" s="14">
        <f>VLOOKUP(F148,[1]Sheet3!$E$4:$N$298,9,FALSE)</f>
        <v>4.5</v>
      </c>
      <c r="U148" s="14"/>
      <c r="V148" s="14"/>
      <c r="W148" s="14" t="s">
        <v>680</v>
      </c>
      <c r="X148" s="14" t="s">
        <v>44</v>
      </c>
      <c r="Y148" s="14" t="s">
        <v>45</v>
      </c>
      <c r="Z148" s="14" t="s">
        <v>46</v>
      </c>
      <c r="AA148" s="14" t="s">
        <v>211</v>
      </c>
      <c r="AB148" s="14" t="s">
        <v>48</v>
      </c>
      <c r="AC148" s="40" t="s">
        <v>49</v>
      </c>
      <c r="AD148" s="3"/>
      <c r="AE148" s="36"/>
      <c r="AF148" s="36"/>
      <c r="AG148" s="36"/>
      <c r="AH148" s="36"/>
      <c r="AI148" s="36"/>
      <c r="AJ148" s="36"/>
      <c r="AK148" s="36"/>
      <c r="AL148" s="36"/>
    </row>
    <row r="149" customHeight="1" spans="1:38">
      <c r="A149" s="10">
        <v>113</v>
      </c>
      <c r="B149" s="11" t="s">
        <v>31</v>
      </c>
      <c r="C149" s="11" t="s">
        <v>32</v>
      </c>
      <c r="D149" s="14" t="s">
        <v>515</v>
      </c>
      <c r="E149" s="14" t="s">
        <v>681</v>
      </c>
      <c r="F149" s="14" t="s">
        <v>682</v>
      </c>
      <c r="G149" s="14" t="s">
        <v>683</v>
      </c>
      <c r="H149" s="14"/>
      <c r="I149" s="14">
        <v>2018.12</v>
      </c>
      <c r="J149" s="14" t="str">
        <f>C149&amp;D149&amp;E149</f>
        <v>清镇市王庄布依族苗族乡簸涌村委会</v>
      </c>
      <c r="K149" s="32" t="s">
        <v>684</v>
      </c>
      <c r="L149" s="30">
        <v>1.311</v>
      </c>
      <c r="M149" s="31">
        <v>110.857577</v>
      </c>
      <c r="N149" s="14" t="s">
        <v>40</v>
      </c>
      <c r="O149" s="14" t="s">
        <v>681</v>
      </c>
      <c r="P149" s="14" t="s">
        <v>66</v>
      </c>
      <c r="Q149" s="14"/>
      <c r="R149" s="14"/>
      <c r="S149" s="14" t="s">
        <v>42</v>
      </c>
      <c r="T149" s="14">
        <f>VLOOKUP(F149,[1]Sheet3!$E$4:$N$298,9,FALSE)</f>
        <v>5.5</v>
      </c>
      <c r="U149" s="14"/>
      <c r="V149" s="14"/>
      <c r="W149" s="14" t="s">
        <v>685</v>
      </c>
      <c r="X149" s="14" t="s">
        <v>44</v>
      </c>
      <c r="Y149" s="14" t="s">
        <v>45</v>
      </c>
      <c r="Z149" s="14" t="s">
        <v>46</v>
      </c>
      <c r="AA149" s="14" t="s">
        <v>211</v>
      </c>
      <c r="AB149" s="14" t="s">
        <v>48</v>
      </c>
      <c r="AC149" s="40" t="s">
        <v>49</v>
      </c>
      <c r="AD149" s="3"/>
      <c r="AE149" s="36"/>
      <c r="AF149" s="36"/>
      <c r="AG149" s="36"/>
      <c r="AH149" s="36"/>
      <c r="AI149" s="36"/>
      <c r="AJ149" s="36"/>
      <c r="AK149" s="36"/>
      <c r="AL149" s="36"/>
    </row>
    <row r="150" customHeight="1" spans="1:38">
      <c r="A150" s="13">
        <v>114</v>
      </c>
      <c r="B150" s="11" t="s">
        <v>31</v>
      </c>
      <c r="C150" s="11" t="s">
        <v>32</v>
      </c>
      <c r="D150" s="14" t="s">
        <v>515</v>
      </c>
      <c r="E150" s="14" t="s">
        <v>686</v>
      </c>
      <c r="F150" s="14" t="s">
        <v>687</v>
      </c>
      <c r="G150" s="14" t="s">
        <v>688</v>
      </c>
      <c r="H150" s="14"/>
      <c r="I150" s="14">
        <v>2018.12</v>
      </c>
      <c r="J150" s="14" t="str">
        <f>C150&amp;D150&amp;E150</f>
        <v>清镇市王庄布依族苗族乡打磨冲村委会</v>
      </c>
      <c r="K150" s="32" t="s">
        <v>689</v>
      </c>
      <c r="L150" s="30">
        <v>0.87</v>
      </c>
      <c r="M150" s="31">
        <v>83.012378</v>
      </c>
      <c r="N150" s="14" t="s">
        <v>40</v>
      </c>
      <c r="O150" s="14" t="s">
        <v>686</v>
      </c>
      <c r="P150" s="14" t="s">
        <v>66</v>
      </c>
      <c r="Q150" s="14"/>
      <c r="R150" s="14"/>
      <c r="S150" s="14" t="s">
        <v>42</v>
      </c>
      <c r="T150" s="14">
        <f>VLOOKUP(F150,[1]Sheet3!$E$4:$N$298,9,FALSE)</f>
        <v>5.5</v>
      </c>
      <c r="U150" s="14"/>
      <c r="V150" s="14"/>
      <c r="W150" s="14" t="s">
        <v>690</v>
      </c>
      <c r="X150" s="14" t="s">
        <v>44</v>
      </c>
      <c r="Y150" s="14" t="s">
        <v>45</v>
      </c>
      <c r="Z150" s="14" t="s">
        <v>46</v>
      </c>
      <c r="AA150" s="14" t="s">
        <v>211</v>
      </c>
      <c r="AB150" s="14" t="s">
        <v>48</v>
      </c>
      <c r="AC150" s="40" t="s">
        <v>49</v>
      </c>
      <c r="AD150" s="3"/>
      <c r="AE150" s="36"/>
      <c r="AF150" s="36"/>
      <c r="AG150" s="36"/>
      <c r="AH150" s="36"/>
      <c r="AI150" s="36"/>
      <c r="AJ150" s="36"/>
      <c r="AK150" s="36"/>
      <c r="AL150" s="36"/>
    </row>
    <row r="151" customHeight="1" spans="1:38">
      <c r="A151" s="10">
        <v>115</v>
      </c>
      <c r="B151" s="11" t="s">
        <v>31</v>
      </c>
      <c r="C151" s="11" t="s">
        <v>32</v>
      </c>
      <c r="D151" s="11" t="s">
        <v>325</v>
      </c>
      <c r="E151" s="11" t="s">
        <v>362</v>
      </c>
      <c r="F151" s="11" t="s">
        <v>691</v>
      </c>
      <c r="G151" s="12" t="s">
        <v>692</v>
      </c>
      <c r="H151" s="12"/>
      <c r="I151" s="14">
        <v>2017.12</v>
      </c>
      <c r="J151" s="14" t="str">
        <f>C151&amp;D151&amp;E151</f>
        <v>清镇市红枫湖镇骆家桥村委会</v>
      </c>
      <c r="K151" s="14" t="s">
        <v>693</v>
      </c>
      <c r="L151" s="30">
        <v>0.879</v>
      </c>
      <c r="M151" s="31">
        <v>77.457702</v>
      </c>
      <c r="N151" s="14" t="s">
        <v>40</v>
      </c>
      <c r="O151" s="11" t="s">
        <v>362</v>
      </c>
      <c r="P151" s="14" t="s">
        <v>66</v>
      </c>
      <c r="Q151" s="14"/>
      <c r="R151" s="14"/>
      <c r="S151" s="14" t="s">
        <v>279</v>
      </c>
      <c r="T151" s="14">
        <f>VLOOKUP(F151,[1]Sheet3!$E$4:$N$298,9,FALSE)</f>
        <v>5</v>
      </c>
      <c r="U151" s="14"/>
      <c r="V151" s="14"/>
      <c r="W151" s="14" t="s">
        <v>365</v>
      </c>
      <c r="X151" s="14" t="s">
        <v>44</v>
      </c>
      <c r="Y151" s="14" t="s">
        <v>45</v>
      </c>
      <c r="Z151" s="14"/>
      <c r="AA151" s="14" t="s">
        <v>281</v>
      </c>
      <c r="AB151" s="14" t="s">
        <v>212</v>
      </c>
      <c r="AC151" s="40" t="s">
        <v>331</v>
      </c>
      <c r="AD151" s="3"/>
      <c r="AE151" s="36"/>
      <c r="AF151" s="36"/>
      <c r="AG151" s="36"/>
      <c r="AH151" s="36"/>
      <c r="AI151" s="36"/>
      <c r="AJ151" s="36"/>
      <c r="AK151" s="36"/>
      <c r="AL151" s="36"/>
    </row>
    <row r="152" customHeight="1" spans="1:38">
      <c r="A152" s="13">
        <v>116</v>
      </c>
      <c r="B152" s="11" t="s">
        <v>31</v>
      </c>
      <c r="C152" s="11" t="s">
        <v>32</v>
      </c>
      <c r="D152" s="14" t="s">
        <v>515</v>
      </c>
      <c r="E152" s="14" t="s">
        <v>694</v>
      </c>
      <c r="F152" s="14" t="s">
        <v>695</v>
      </c>
      <c r="G152" s="14" t="s">
        <v>696</v>
      </c>
      <c r="H152" s="14"/>
      <c r="I152" s="14">
        <v>2018.12</v>
      </c>
      <c r="J152" s="14" t="str">
        <f>C152&amp;D152&amp;E152</f>
        <v>清镇市王庄布依族苗族乡高山村委会</v>
      </c>
      <c r="K152" s="32" t="s">
        <v>697</v>
      </c>
      <c r="L152" s="14">
        <v>2.8</v>
      </c>
      <c r="M152" s="14">
        <v>171.478152245863</v>
      </c>
      <c r="N152" s="14" t="s">
        <v>40</v>
      </c>
      <c r="O152" s="14" t="s">
        <v>694</v>
      </c>
      <c r="P152" s="14" t="s">
        <v>41</v>
      </c>
      <c r="Q152" s="14">
        <v>0</v>
      </c>
      <c r="R152" s="14">
        <v>2.8</v>
      </c>
      <c r="S152" s="14" t="s">
        <v>42</v>
      </c>
      <c r="T152" s="14">
        <f>VLOOKUP(F152,[1]Sheet3!$E$4:$N$298,9,FALSE)</f>
        <v>4.5</v>
      </c>
      <c r="U152" s="14">
        <v>171.478152245863</v>
      </c>
      <c r="V152" s="14"/>
      <c r="W152" s="14" t="s">
        <v>698</v>
      </c>
      <c r="X152" s="14" t="s">
        <v>44</v>
      </c>
      <c r="Y152" s="14" t="s">
        <v>45</v>
      </c>
      <c r="Z152" s="14" t="s">
        <v>46</v>
      </c>
      <c r="AA152" s="14" t="s">
        <v>211</v>
      </c>
      <c r="AB152" s="14" t="s">
        <v>48</v>
      </c>
      <c r="AC152" s="40" t="s">
        <v>49</v>
      </c>
      <c r="AD152" s="3"/>
      <c r="AE152" s="36"/>
      <c r="AF152" s="36"/>
      <c r="AG152" s="36"/>
      <c r="AH152" s="36"/>
      <c r="AI152" s="36"/>
      <c r="AJ152" s="36"/>
      <c r="AK152" s="36"/>
      <c r="AL152" s="36"/>
    </row>
    <row r="153" customHeight="1" spans="1:38">
      <c r="A153" s="13"/>
      <c r="B153" s="11" t="s">
        <v>31</v>
      </c>
      <c r="C153" s="11" t="s">
        <v>32</v>
      </c>
      <c r="D153" s="14" t="s">
        <v>515</v>
      </c>
      <c r="E153" s="14" t="s">
        <v>686</v>
      </c>
      <c r="F153" s="14" t="s">
        <v>695</v>
      </c>
      <c r="G153" s="14" t="s">
        <v>696</v>
      </c>
      <c r="H153" s="14"/>
      <c r="I153" s="14">
        <v>2018.12</v>
      </c>
      <c r="J153" s="14" t="str">
        <f>C153&amp;D153&amp;E153</f>
        <v>清镇市王庄布依族苗族乡打磨冲村委会</v>
      </c>
      <c r="K153" s="32" t="s">
        <v>699</v>
      </c>
      <c r="L153" s="14">
        <v>3.122</v>
      </c>
      <c r="M153" s="14">
        <v>191.198139754137</v>
      </c>
      <c r="N153" s="14" t="s">
        <v>40</v>
      </c>
      <c r="O153" s="14" t="s">
        <v>686</v>
      </c>
      <c r="P153" s="14" t="s">
        <v>41</v>
      </c>
      <c r="Q153" s="14">
        <v>2.8</v>
      </c>
      <c r="R153" s="14">
        <v>5.922</v>
      </c>
      <c r="S153" s="14" t="s">
        <v>42</v>
      </c>
      <c r="T153" s="14">
        <f>VLOOKUP(F153,[1]Sheet3!$E$4:$N$298,9,FALSE)</f>
        <v>4.5</v>
      </c>
      <c r="U153" s="14">
        <v>191.198139754137</v>
      </c>
      <c r="V153" s="14"/>
      <c r="W153" s="14" t="s">
        <v>690</v>
      </c>
      <c r="X153" s="14" t="s">
        <v>44</v>
      </c>
      <c r="Y153" s="14" t="s">
        <v>45</v>
      </c>
      <c r="Z153" s="14" t="s">
        <v>46</v>
      </c>
      <c r="AA153" s="14" t="s">
        <v>211</v>
      </c>
      <c r="AB153" s="14" t="s">
        <v>48</v>
      </c>
      <c r="AC153" s="40" t="s">
        <v>49</v>
      </c>
      <c r="AD153" s="3"/>
      <c r="AE153" s="36"/>
      <c r="AF153" s="36"/>
      <c r="AG153" s="36"/>
      <c r="AH153" s="36"/>
      <c r="AI153" s="36"/>
      <c r="AJ153" s="36"/>
      <c r="AK153" s="36"/>
      <c r="AL153" s="36"/>
    </row>
    <row r="154" customHeight="1" spans="1:38">
      <c r="A154" s="10">
        <v>117</v>
      </c>
      <c r="B154" s="11" t="s">
        <v>31</v>
      </c>
      <c r="C154" s="11" t="s">
        <v>32</v>
      </c>
      <c r="D154" s="14" t="s">
        <v>515</v>
      </c>
      <c r="E154" s="14" t="s">
        <v>694</v>
      </c>
      <c r="F154" s="14" t="s">
        <v>700</v>
      </c>
      <c r="G154" s="14" t="s">
        <v>701</v>
      </c>
      <c r="H154" s="14"/>
      <c r="I154" s="14">
        <v>2018.12</v>
      </c>
      <c r="J154" s="14" t="str">
        <f>C154&amp;D154&amp;E154</f>
        <v>清镇市王庄布依族苗族乡高山村委会</v>
      </c>
      <c r="K154" s="32" t="s">
        <v>702</v>
      </c>
      <c r="L154" s="30">
        <v>2.111</v>
      </c>
      <c r="M154" s="31">
        <v>159.602491</v>
      </c>
      <c r="N154" s="14" t="s">
        <v>40</v>
      </c>
      <c r="O154" s="14" t="s">
        <v>694</v>
      </c>
      <c r="P154" s="14" t="s">
        <v>66</v>
      </c>
      <c r="Q154" s="14"/>
      <c r="R154" s="14"/>
      <c r="S154" s="14" t="s">
        <v>42</v>
      </c>
      <c r="T154" s="14">
        <f>VLOOKUP(F154,[1]Sheet3!$E$4:$N$298,9,FALSE)</f>
        <v>5.5</v>
      </c>
      <c r="U154" s="14"/>
      <c r="V154" s="14"/>
      <c r="W154" s="14" t="s">
        <v>698</v>
      </c>
      <c r="X154" s="14" t="s">
        <v>44</v>
      </c>
      <c r="Y154" s="14" t="s">
        <v>45</v>
      </c>
      <c r="Z154" s="14" t="s">
        <v>46</v>
      </c>
      <c r="AA154" s="14" t="s">
        <v>211</v>
      </c>
      <c r="AB154" s="14" t="s">
        <v>48</v>
      </c>
      <c r="AC154" s="40" t="s">
        <v>49</v>
      </c>
      <c r="AD154" s="3"/>
      <c r="AE154" s="36"/>
      <c r="AF154" s="36"/>
      <c r="AG154" s="36"/>
      <c r="AH154" s="36"/>
      <c r="AI154" s="36"/>
      <c r="AJ154" s="36"/>
      <c r="AK154" s="36"/>
      <c r="AL154" s="36"/>
    </row>
    <row r="155" customHeight="1" spans="1:38">
      <c r="A155" s="13">
        <v>118</v>
      </c>
      <c r="B155" s="11" t="s">
        <v>31</v>
      </c>
      <c r="C155" s="11" t="s">
        <v>32</v>
      </c>
      <c r="D155" s="11" t="s">
        <v>576</v>
      </c>
      <c r="E155" s="11" t="s">
        <v>703</v>
      </c>
      <c r="F155" s="11" t="s">
        <v>704</v>
      </c>
      <c r="G155" s="12" t="s">
        <v>705</v>
      </c>
      <c r="H155" s="12"/>
      <c r="I155" s="14">
        <v>2018.12</v>
      </c>
      <c r="J155" s="14" t="str">
        <f>C155&amp;D155&amp;E155</f>
        <v>清镇市流长苗族乡马场村委会</v>
      </c>
      <c r="K155" s="14" t="s">
        <v>706</v>
      </c>
      <c r="L155" s="30">
        <v>0.693</v>
      </c>
      <c r="M155" s="31">
        <v>87.372649</v>
      </c>
      <c r="N155" s="14" t="s">
        <v>40</v>
      </c>
      <c r="O155" s="11" t="s">
        <v>703</v>
      </c>
      <c r="P155" s="14" t="s">
        <v>66</v>
      </c>
      <c r="Q155" s="14"/>
      <c r="R155" s="14"/>
      <c r="S155" s="14" t="s">
        <v>42</v>
      </c>
      <c r="T155" s="14">
        <f>VLOOKUP(F155,[1]Sheet3!$E$4:$N$298,9,FALSE)</f>
        <v>5.5</v>
      </c>
      <c r="U155" s="14"/>
      <c r="V155" s="14"/>
      <c r="W155" s="14" t="s">
        <v>707</v>
      </c>
      <c r="X155" s="14" t="s">
        <v>44</v>
      </c>
      <c r="Y155" s="14" t="s">
        <v>45</v>
      </c>
      <c r="Z155" s="14" t="s">
        <v>708</v>
      </c>
      <c r="AA155" s="14" t="s">
        <v>211</v>
      </c>
      <c r="AB155" s="14" t="s">
        <v>212</v>
      </c>
      <c r="AC155" s="40" t="s">
        <v>709</v>
      </c>
      <c r="AD155" s="3"/>
      <c r="AE155" s="36"/>
      <c r="AF155" s="36"/>
      <c r="AG155" s="36"/>
      <c r="AH155" s="36"/>
      <c r="AI155" s="36"/>
      <c r="AJ155" s="36"/>
      <c r="AK155" s="36"/>
      <c r="AL155" s="36"/>
    </row>
    <row r="156" customHeight="1" spans="1:38">
      <c r="A156" s="10">
        <v>119</v>
      </c>
      <c r="B156" s="11" t="s">
        <v>31</v>
      </c>
      <c r="C156" s="11" t="s">
        <v>32</v>
      </c>
      <c r="D156" s="14" t="s">
        <v>515</v>
      </c>
      <c r="E156" s="14" t="s">
        <v>694</v>
      </c>
      <c r="F156" s="14" t="s">
        <v>710</v>
      </c>
      <c r="G156" s="14" t="s">
        <v>711</v>
      </c>
      <c r="H156" s="14"/>
      <c r="I156" s="14">
        <v>2018.12</v>
      </c>
      <c r="J156" s="14" t="str">
        <f>C156&amp;D156&amp;E156</f>
        <v>清镇市王庄布依族苗族乡高山村委会</v>
      </c>
      <c r="K156" s="32" t="s">
        <v>712</v>
      </c>
      <c r="L156" s="30">
        <v>1.206</v>
      </c>
      <c r="M156" s="31">
        <v>110.667582</v>
      </c>
      <c r="N156" s="14" t="s">
        <v>40</v>
      </c>
      <c r="O156" s="14" t="s">
        <v>694</v>
      </c>
      <c r="P156" s="14" t="s">
        <v>66</v>
      </c>
      <c r="Q156" s="14"/>
      <c r="R156" s="14"/>
      <c r="S156" s="14" t="s">
        <v>42</v>
      </c>
      <c r="T156" s="14">
        <f>VLOOKUP(F156,[1]Sheet3!$E$4:$N$298,9,FALSE)</f>
        <v>5.5</v>
      </c>
      <c r="U156" s="14"/>
      <c r="V156" s="14"/>
      <c r="W156" s="14" t="s">
        <v>698</v>
      </c>
      <c r="X156" s="14" t="s">
        <v>44</v>
      </c>
      <c r="Y156" s="14" t="s">
        <v>45</v>
      </c>
      <c r="Z156" s="14" t="s">
        <v>46</v>
      </c>
      <c r="AA156" s="14" t="s">
        <v>211</v>
      </c>
      <c r="AB156" s="14" t="s">
        <v>48</v>
      </c>
      <c r="AC156" s="40" t="s">
        <v>49</v>
      </c>
      <c r="AD156" s="3"/>
      <c r="AE156" s="36"/>
      <c r="AF156" s="36"/>
      <c r="AG156" s="36"/>
      <c r="AH156" s="36"/>
      <c r="AI156" s="36"/>
      <c r="AJ156" s="36"/>
      <c r="AK156" s="36"/>
      <c r="AL156" s="36"/>
    </row>
    <row r="157" customHeight="1" spans="1:38">
      <c r="A157" s="13">
        <v>120</v>
      </c>
      <c r="B157" s="11" t="s">
        <v>31</v>
      </c>
      <c r="C157" s="11" t="s">
        <v>32</v>
      </c>
      <c r="D157" s="11" t="s">
        <v>33</v>
      </c>
      <c r="E157" s="11" t="s">
        <v>50</v>
      </c>
      <c r="F157" s="11" t="s">
        <v>713</v>
      </c>
      <c r="G157" s="12" t="s">
        <v>714</v>
      </c>
      <c r="H157" s="12"/>
      <c r="I157" s="14">
        <v>2017.12</v>
      </c>
      <c r="J157" s="14" t="str">
        <f>C157&amp;D157&amp;E157</f>
        <v>清镇市麦格苗族布依族乡麦格村委会</v>
      </c>
      <c r="K157" s="14" t="s">
        <v>715</v>
      </c>
      <c r="L157" s="30">
        <v>0.678</v>
      </c>
      <c r="M157" s="31">
        <v>96.048741</v>
      </c>
      <c r="N157" s="14" t="s">
        <v>40</v>
      </c>
      <c r="O157" s="11" t="s">
        <v>50</v>
      </c>
      <c r="P157" s="14" t="s">
        <v>66</v>
      </c>
      <c r="Q157" s="14"/>
      <c r="R157" s="14"/>
      <c r="S157" s="14" t="s">
        <v>42</v>
      </c>
      <c r="T157" s="14">
        <f>VLOOKUP(F157,[1]Sheet3!$E$4:$N$298,9,FALSE)</f>
        <v>5</v>
      </c>
      <c r="U157" s="14"/>
      <c r="V157" s="14"/>
      <c r="W157" s="14" t="s">
        <v>54</v>
      </c>
      <c r="X157" s="14" t="s">
        <v>44</v>
      </c>
      <c r="Y157" s="14" t="s">
        <v>45</v>
      </c>
      <c r="Z157" s="39">
        <v>45852</v>
      </c>
      <c r="AA157" s="14" t="s">
        <v>211</v>
      </c>
      <c r="AB157" s="14" t="s">
        <v>212</v>
      </c>
      <c r="AC157" s="40" t="s">
        <v>213</v>
      </c>
      <c r="AD157" s="3"/>
      <c r="AE157" s="36"/>
      <c r="AF157" s="36"/>
      <c r="AG157" s="36"/>
      <c r="AH157" s="36"/>
      <c r="AI157" s="36"/>
      <c r="AJ157" s="36"/>
      <c r="AK157" s="36"/>
      <c r="AL157" s="36"/>
    </row>
    <row r="158" customHeight="1" spans="1:38">
      <c r="A158" s="10">
        <v>121</v>
      </c>
      <c r="B158" s="11" t="s">
        <v>31</v>
      </c>
      <c r="C158" s="11" t="s">
        <v>32</v>
      </c>
      <c r="D158" s="11" t="s">
        <v>33</v>
      </c>
      <c r="E158" s="11" t="s">
        <v>104</v>
      </c>
      <c r="F158" s="11" t="s">
        <v>716</v>
      </c>
      <c r="G158" s="12" t="s">
        <v>717</v>
      </c>
      <c r="H158" s="12"/>
      <c r="I158" s="14">
        <v>2017.12</v>
      </c>
      <c r="J158" s="14" t="str">
        <f>C158&amp;D158&amp;E158</f>
        <v>清镇市麦格苗族布依族乡麦西村委会</v>
      </c>
      <c r="K158" s="14" t="s">
        <v>428</v>
      </c>
      <c r="L158" s="30">
        <v>0.9</v>
      </c>
      <c r="M158" s="31">
        <v>43.316199</v>
      </c>
      <c r="N158" s="14" t="s">
        <v>40</v>
      </c>
      <c r="O158" s="11" t="s">
        <v>104</v>
      </c>
      <c r="P158" s="14" t="s">
        <v>66</v>
      </c>
      <c r="Q158" s="14"/>
      <c r="R158" s="14"/>
      <c r="S158" s="14" t="s">
        <v>42</v>
      </c>
      <c r="T158" s="14">
        <f>VLOOKUP(F158,[1]Sheet3!$E$4:$N$298,9,FALSE)</f>
        <v>5</v>
      </c>
      <c r="U158" s="14"/>
      <c r="V158" s="14"/>
      <c r="W158" s="14" t="s">
        <v>110</v>
      </c>
      <c r="X158" s="14" t="s">
        <v>44</v>
      </c>
      <c r="Y158" s="14" t="s">
        <v>45</v>
      </c>
      <c r="Z158" s="39">
        <v>45852</v>
      </c>
      <c r="AA158" s="14" t="s">
        <v>211</v>
      </c>
      <c r="AB158" s="14" t="s">
        <v>212</v>
      </c>
      <c r="AC158" s="40" t="s">
        <v>213</v>
      </c>
      <c r="AD158" s="3"/>
      <c r="AE158" s="36"/>
      <c r="AF158" s="36"/>
      <c r="AG158" s="36"/>
      <c r="AH158" s="36"/>
      <c r="AI158" s="36"/>
      <c r="AJ158" s="36"/>
      <c r="AK158" s="36"/>
      <c r="AL158" s="36"/>
    </row>
    <row r="159" customHeight="1" spans="1:38">
      <c r="A159" s="13">
        <v>122</v>
      </c>
      <c r="B159" s="11" t="s">
        <v>31</v>
      </c>
      <c r="C159" s="11" t="s">
        <v>32</v>
      </c>
      <c r="D159" s="14" t="s">
        <v>515</v>
      </c>
      <c r="E159" s="14" t="s">
        <v>516</v>
      </c>
      <c r="F159" s="14" t="s">
        <v>718</v>
      </c>
      <c r="G159" s="14" t="s">
        <v>719</v>
      </c>
      <c r="H159" s="14"/>
      <c r="I159" s="14">
        <v>2018.12</v>
      </c>
      <c r="J159" s="14" t="str">
        <f>C159&amp;D159&amp;E159</f>
        <v>清镇市王庄布依族苗族乡铧口村委会</v>
      </c>
      <c r="K159" s="32" t="s">
        <v>720</v>
      </c>
      <c r="L159" s="14">
        <v>2.65</v>
      </c>
      <c r="M159" s="14">
        <v>156.305811237725</v>
      </c>
      <c r="N159" s="14" t="s">
        <v>40</v>
      </c>
      <c r="O159" s="14" t="s">
        <v>516</v>
      </c>
      <c r="P159" s="14" t="s">
        <v>41</v>
      </c>
      <c r="Q159" s="14">
        <v>0</v>
      </c>
      <c r="R159" s="14">
        <v>2.65</v>
      </c>
      <c r="S159" s="14" t="s">
        <v>42</v>
      </c>
      <c r="T159" s="14">
        <f>VLOOKUP(F159,[1]Sheet3!$E$4:$N$298,9,FALSE)</f>
        <v>4.5</v>
      </c>
      <c r="U159" s="14">
        <v>156.305811237725</v>
      </c>
      <c r="V159" s="14"/>
      <c r="W159" s="14" t="s">
        <v>520</v>
      </c>
      <c r="X159" s="14" t="s">
        <v>44</v>
      </c>
      <c r="Y159" s="14" t="s">
        <v>45</v>
      </c>
      <c r="Z159" s="14" t="s">
        <v>46</v>
      </c>
      <c r="AA159" s="14" t="s">
        <v>211</v>
      </c>
      <c r="AB159" s="14" t="s">
        <v>48</v>
      </c>
      <c r="AC159" s="40" t="s">
        <v>49</v>
      </c>
      <c r="AD159" s="3"/>
      <c r="AE159" s="36"/>
      <c r="AF159" s="36"/>
      <c r="AG159" s="36"/>
      <c r="AH159" s="36"/>
      <c r="AI159" s="36"/>
      <c r="AJ159" s="36"/>
      <c r="AK159" s="36"/>
      <c r="AL159" s="36"/>
    </row>
    <row r="160" customHeight="1" spans="1:38">
      <c r="A160" s="13"/>
      <c r="B160" s="11" t="s">
        <v>31</v>
      </c>
      <c r="C160" s="11" t="s">
        <v>32</v>
      </c>
      <c r="D160" s="14" t="s">
        <v>515</v>
      </c>
      <c r="E160" s="14" t="s">
        <v>721</v>
      </c>
      <c r="F160" s="14" t="s">
        <v>718</v>
      </c>
      <c r="G160" s="14" t="s">
        <v>719</v>
      </c>
      <c r="H160" s="14"/>
      <c r="I160" s="14">
        <v>2018.12</v>
      </c>
      <c r="J160" s="14" t="str">
        <f>C160&amp;D160&amp;E160</f>
        <v>清镇市王庄布依族苗族乡岩头村维护</v>
      </c>
      <c r="K160" s="32" t="s">
        <v>722</v>
      </c>
      <c r="L160" s="14">
        <v>2.747</v>
      </c>
      <c r="M160" s="14">
        <v>162.027193762275</v>
      </c>
      <c r="N160" s="14" t="s">
        <v>40</v>
      </c>
      <c r="O160" s="14" t="s">
        <v>721</v>
      </c>
      <c r="P160" s="14" t="s">
        <v>41</v>
      </c>
      <c r="Q160" s="14">
        <v>2.65</v>
      </c>
      <c r="R160" s="14">
        <v>5.397</v>
      </c>
      <c r="S160" s="14" t="s">
        <v>42</v>
      </c>
      <c r="T160" s="14">
        <f>VLOOKUP(F160,[1]Sheet3!$E$4:$N$298,9,FALSE)</f>
        <v>4.5</v>
      </c>
      <c r="U160" s="14">
        <v>162.027193762275</v>
      </c>
      <c r="V160" s="14"/>
      <c r="W160" s="14" t="s">
        <v>723</v>
      </c>
      <c r="X160" s="14" t="s">
        <v>44</v>
      </c>
      <c r="Y160" s="14" t="s">
        <v>45</v>
      </c>
      <c r="Z160" s="14" t="s">
        <v>46</v>
      </c>
      <c r="AA160" s="14" t="s">
        <v>211</v>
      </c>
      <c r="AB160" s="14" t="s">
        <v>48</v>
      </c>
      <c r="AC160" s="40" t="s">
        <v>49</v>
      </c>
      <c r="AD160" s="3"/>
      <c r="AE160" s="36"/>
      <c r="AF160" s="36"/>
      <c r="AG160" s="36"/>
      <c r="AH160" s="36"/>
      <c r="AI160" s="36"/>
      <c r="AJ160" s="36"/>
      <c r="AK160" s="36"/>
      <c r="AL160" s="36"/>
    </row>
    <row r="161" customHeight="1" spans="1:38">
      <c r="A161" s="10">
        <v>123</v>
      </c>
      <c r="B161" s="11" t="s">
        <v>31</v>
      </c>
      <c r="C161" s="11" t="s">
        <v>32</v>
      </c>
      <c r="D161" s="14" t="s">
        <v>515</v>
      </c>
      <c r="E161" s="14" t="s">
        <v>671</v>
      </c>
      <c r="F161" s="14" t="s">
        <v>724</v>
      </c>
      <c r="G161" s="14" t="s">
        <v>725</v>
      </c>
      <c r="H161" s="14"/>
      <c r="I161" s="14">
        <v>2018.12</v>
      </c>
      <c r="J161" s="14" t="str">
        <f>C161&amp;D161&amp;E161</f>
        <v>清镇市王庄布依族苗族乡洛阳村委会</v>
      </c>
      <c r="K161" s="32" t="s">
        <v>726</v>
      </c>
      <c r="L161" s="30">
        <v>2.95</v>
      </c>
      <c r="M161" s="31">
        <v>230.076728</v>
      </c>
      <c r="N161" s="14" t="s">
        <v>40</v>
      </c>
      <c r="O161" s="14" t="s">
        <v>671</v>
      </c>
      <c r="P161" s="14" t="s">
        <v>66</v>
      </c>
      <c r="Q161" s="14"/>
      <c r="R161" s="14"/>
      <c r="S161" s="14" t="s">
        <v>42</v>
      </c>
      <c r="T161" s="14">
        <f>VLOOKUP(F161,[1]Sheet3!$E$4:$N$298,9,FALSE)</f>
        <v>5.5</v>
      </c>
      <c r="U161" s="14"/>
      <c r="V161" s="14"/>
      <c r="W161" s="14" t="s">
        <v>675</v>
      </c>
      <c r="X161" s="14" t="s">
        <v>44</v>
      </c>
      <c r="Y161" s="14" t="s">
        <v>45</v>
      </c>
      <c r="Z161" s="14" t="s">
        <v>46</v>
      </c>
      <c r="AA161" s="14" t="s">
        <v>211</v>
      </c>
      <c r="AB161" s="14" t="s">
        <v>48</v>
      </c>
      <c r="AC161" s="40" t="s">
        <v>49</v>
      </c>
      <c r="AD161" s="3"/>
      <c r="AE161" s="36"/>
      <c r="AF161" s="36"/>
      <c r="AG161" s="36"/>
      <c r="AH161" s="36"/>
      <c r="AI161" s="36"/>
      <c r="AJ161" s="36"/>
      <c r="AK161" s="36"/>
      <c r="AL161" s="36"/>
    </row>
    <row r="162" customHeight="1" spans="1:38">
      <c r="A162" s="13">
        <v>124</v>
      </c>
      <c r="B162" s="11" t="s">
        <v>31</v>
      </c>
      <c r="C162" s="11" t="s">
        <v>32</v>
      </c>
      <c r="D162" s="14" t="s">
        <v>515</v>
      </c>
      <c r="E162" s="14" t="s">
        <v>727</v>
      </c>
      <c r="F162" s="14" t="s">
        <v>728</v>
      </c>
      <c r="G162" s="14" t="s">
        <v>729</v>
      </c>
      <c r="H162" s="14"/>
      <c r="I162" s="14">
        <v>2018.12</v>
      </c>
      <c r="J162" s="14" t="str">
        <f>C162&amp;D162&amp;E162</f>
        <v>清镇市王庄布依族苗族乡王庄村委会</v>
      </c>
      <c r="K162" s="32" t="s">
        <v>730</v>
      </c>
      <c r="L162" s="14">
        <v>0.555</v>
      </c>
      <c r="M162" s="14">
        <v>44.2491841209677</v>
      </c>
      <c r="N162" s="14" t="s">
        <v>40</v>
      </c>
      <c r="O162" s="14" t="s">
        <v>727</v>
      </c>
      <c r="P162" s="14" t="s">
        <v>41</v>
      </c>
      <c r="Q162" s="14">
        <v>0</v>
      </c>
      <c r="R162" s="14">
        <v>0.555</v>
      </c>
      <c r="S162" s="14" t="s">
        <v>42</v>
      </c>
      <c r="T162" s="14">
        <f>VLOOKUP(F162,[1]Sheet3!$E$4:$N$298,9,FALSE)</f>
        <v>5.5</v>
      </c>
      <c r="U162" s="14">
        <v>44.2491841209677</v>
      </c>
      <c r="V162" s="14"/>
      <c r="W162" s="14" t="s">
        <v>731</v>
      </c>
      <c r="X162" s="14" t="s">
        <v>44</v>
      </c>
      <c r="Y162" s="14" t="s">
        <v>45</v>
      </c>
      <c r="Z162" s="14" t="s">
        <v>46</v>
      </c>
      <c r="AA162" s="14" t="s">
        <v>211</v>
      </c>
      <c r="AB162" s="14" t="s">
        <v>48</v>
      </c>
      <c r="AC162" s="40" t="s">
        <v>49</v>
      </c>
      <c r="AD162" s="3"/>
      <c r="AE162" s="36"/>
      <c r="AF162" s="36"/>
      <c r="AG162" s="36"/>
      <c r="AH162" s="36"/>
      <c r="AI162" s="36"/>
      <c r="AJ162" s="36"/>
      <c r="AK162" s="36"/>
      <c r="AL162" s="36"/>
    </row>
    <row r="163" customHeight="1" spans="1:38">
      <c r="A163" s="13"/>
      <c r="B163" s="11" t="s">
        <v>31</v>
      </c>
      <c r="C163" s="11" t="s">
        <v>32</v>
      </c>
      <c r="D163" s="14" t="s">
        <v>515</v>
      </c>
      <c r="E163" s="14" t="s">
        <v>671</v>
      </c>
      <c r="F163" s="14" t="s">
        <v>728</v>
      </c>
      <c r="G163" s="14" t="s">
        <v>729</v>
      </c>
      <c r="H163" s="14"/>
      <c r="I163" s="14">
        <v>2018.12</v>
      </c>
      <c r="J163" s="14" t="str">
        <f>C163&amp;D163&amp;E163</f>
        <v>清镇市王庄布依族苗族乡洛阳村委会</v>
      </c>
      <c r="K163" s="32" t="s">
        <v>732</v>
      </c>
      <c r="L163" s="14">
        <v>1.305</v>
      </c>
      <c r="M163" s="14">
        <v>104.045378879032</v>
      </c>
      <c r="N163" s="14" t="s">
        <v>40</v>
      </c>
      <c r="O163" s="14" t="s">
        <v>671</v>
      </c>
      <c r="P163" s="14" t="s">
        <v>41</v>
      </c>
      <c r="Q163" s="14">
        <v>0.555</v>
      </c>
      <c r="R163" s="14">
        <v>1.86</v>
      </c>
      <c r="S163" s="14" t="s">
        <v>42</v>
      </c>
      <c r="T163" s="14">
        <f>VLOOKUP(F163,[1]Sheet3!$E$4:$N$298,9,FALSE)</f>
        <v>5.5</v>
      </c>
      <c r="U163" s="14">
        <v>104.045378879032</v>
      </c>
      <c r="V163" s="14"/>
      <c r="W163" s="14" t="s">
        <v>675</v>
      </c>
      <c r="X163" s="14" t="s">
        <v>44</v>
      </c>
      <c r="Y163" s="14" t="s">
        <v>45</v>
      </c>
      <c r="Z163" s="14" t="s">
        <v>46</v>
      </c>
      <c r="AA163" s="14" t="s">
        <v>211</v>
      </c>
      <c r="AB163" s="14" t="s">
        <v>48</v>
      </c>
      <c r="AC163" s="40" t="s">
        <v>49</v>
      </c>
      <c r="AD163" s="3"/>
      <c r="AE163" s="36"/>
      <c r="AF163" s="36"/>
      <c r="AG163" s="36"/>
      <c r="AH163" s="36"/>
      <c r="AI163" s="36"/>
      <c r="AJ163" s="36"/>
      <c r="AK163" s="36"/>
      <c r="AL163" s="36"/>
    </row>
    <row r="164" customHeight="1" spans="1:38">
      <c r="A164" s="10">
        <v>125</v>
      </c>
      <c r="B164" s="11" t="s">
        <v>31</v>
      </c>
      <c r="C164" s="11" t="s">
        <v>32</v>
      </c>
      <c r="D164" s="14" t="s">
        <v>515</v>
      </c>
      <c r="E164" s="14" t="s">
        <v>671</v>
      </c>
      <c r="F164" s="14" t="s">
        <v>733</v>
      </c>
      <c r="G164" s="14" t="s">
        <v>734</v>
      </c>
      <c r="H164" s="14"/>
      <c r="I164" s="14">
        <v>2018.12</v>
      </c>
      <c r="J164" s="14" t="str">
        <f>C164&amp;D164&amp;E164</f>
        <v>清镇市王庄布依族苗族乡洛阳村委会</v>
      </c>
      <c r="K164" s="32" t="s">
        <v>735</v>
      </c>
      <c r="L164" s="30">
        <v>1.172</v>
      </c>
      <c r="M164" s="31">
        <v>85.9899</v>
      </c>
      <c r="N164" s="14" t="s">
        <v>40</v>
      </c>
      <c r="O164" s="14" t="s">
        <v>671</v>
      </c>
      <c r="P164" s="14" t="s">
        <v>66</v>
      </c>
      <c r="Q164" s="14"/>
      <c r="R164" s="14"/>
      <c r="S164" s="14" t="s">
        <v>42</v>
      </c>
      <c r="T164" s="14">
        <f>VLOOKUP(F164,[1]Sheet3!$E$4:$N$298,9,FALSE)</f>
        <v>5.5</v>
      </c>
      <c r="U164" s="14"/>
      <c r="V164" s="14"/>
      <c r="W164" s="14" t="s">
        <v>675</v>
      </c>
      <c r="X164" s="14" t="s">
        <v>44</v>
      </c>
      <c r="Y164" s="14" t="s">
        <v>45</v>
      </c>
      <c r="Z164" s="14" t="s">
        <v>46</v>
      </c>
      <c r="AA164" s="14" t="s">
        <v>211</v>
      </c>
      <c r="AB164" s="14" t="s">
        <v>48</v>
      </c>
      <c r="AC164" s="40" t="s">
        <v>49</v>
      </c>
      <c r="AD164" s="3"/>
      <c r="AE164" s="36"/>
      <c r="AF164" s="36"/>
      <c r="AG164" s="36"/>
      <c r="AH164" s="36"/>
      <c r="AI164" s="36"/>
      <c r="AJ164" s="36"/>
      <c r="AK164" s="36"/>
      <c r="AL164" s="36"/>
    </row>
    <row r="165" customHeight="1" spans="1:38">
      <c r="A165" s="13">
        <v>126</v>
      </c>
      <c r="B165" s="11" t="s">
        <v>31</v>
      </c>
      <c r="C165" s="11" t="s">
        <v>32</v>
      </c>
      <c r="D165" s="11" t="s">
        <v>229</v>
      </c>
      <c r="E165" s="11" t="s">
        <v>736</v>
      </c>
      <c r="F165" s="11" t="s">
        <v>737</v>
      </c>
      <c r="G165" s="12" t="s">
        <v>738</v>
      </c>
      <c r="H165" s="12"/>
      <c r="I165" s="14">
        <v>2017.12</v>
      </c>
      <c r="J165" s="14" t="str">
        <f>C165&amp;D165&amp;E165</f>
        <v>清镇市卫城镇麦巷村委会</v>
      </c>
      <c r="K165" s="14" t="s">
        <v>739</v>
      </c>
      <c r="L165" s="30">
        <v>1.438</v>
      </c>
      <c r="M165" s="31">
        <v>76.902976</v>
      </c>
      <c r="N165" s="14" t="s">
        <v>40</v>
      </c>
      <c r="O165" s="11" t="s">
        <v>736</v>
      </c>
      <c r="P165" s="14" t="s">
        <v>66</v>
      </c>
      <c r="Q165" s="14"/>
      <c r="R165" s="14"/>
      <c r="S165" s="14" t="s">
        <v>42</v>
      </c>
      <c r="T165" s="14">
        <f>VLOOKUP(F165,[1]Sheet3!$E$4:$N$298,9,FALSE)</f>
        <v>5</v>
      </c>
      <c r="U165" s="14"/>
      <c r="V165" s="14"/>
      <c r="W165" s="14" t="s">
        <v>740</v>
      </c>
      <c r="X165" s="14" t="s">
        <v>44</v>
      </c>
      <c r="Y165" s="14" t="s">
        <v>45</v>
      </c>
      <c r="Z165" s="14" t="s">
        <v>235</v>
      </c>
      <c r="AA165" s="14" t="s">
        <v>211</v>
      </c>
      <c r="AB165" s="14" t="s">
        <v>212</v>
      </c>
      <c r="AC165" s="40" t="s">
        <v>236</v>
      </c>
      <c r="AD165" s="3"/>
      <c r="AE165" s="36"/>
      <c r="AF165" s="36"/>
      <c r="AG165" s="36"/>
      <c r="AH165" s="36"/>
      <c r="AI165" s="36"/>
      <c r="AJ165" s="36"/>
      <c r="AK165" s="36"/>
      <c r="AL165" s="36"/>
    </row>
    <row r="166" customHeight="1" spans="1:38">
      <c r="A166" s="10">
        <v>127</v>
      </c>
      <c r="B166" s="11" t="s">
        <v>31</v>
      </c>
      <c r="C166" s="11" t="s">
        <v>32</v>
      </c>
      <c r="D166" s="14" t="s">
        <v>576</v>
      </c>
      <c r="E166" s="14" t="s">
        <v>703</v>
      </c>
      <c r="F166" s="14" t="s">
        <v>741</v>
      </c>
      <c r="G166" s="14" t="s">
        <v>742</v>
      </c>
      <c r="H166" s="14"/>
      <c r="I166" s="14">
        <v>2018.12</v>
      </c>
      <c r="J166" s="14" t="str">
        <f>C166&amp;D166&amp;E166</f>
        <v>清镇市流长苗族乡马场村委会</v>
      </c>
      <c r="K166" s="32" t="s">
        <v>743</v>
      </c>
      <c r="L166" s="14">
        <v>1.3</v>
      </c>
      <c r="M166" s="14">
        <v>78.9275374345077</v>
      </c>
      <c r="N166" s="14" t="s">
        <v>40</v>
      </c>
      <c r="O166" s="14" t="s">
        <v>703</v>
      </c>
      <c r="P166" s="14" t="s">
        <v>41</v>
      </c>
      <c r="Q166" s="14">
        <v>0</v>
      </c>
      <c r="R166" s="14">
        <v>1.3</v>
      </c>
      <c r="S166" s="14" t="s">
        <v>42</v>
      </c>
      <c r="T166" s="14">
        <f>VLOOKUP(F166,[1]Sheet3!$E$4:$N$298,9,FALSE)</f>
        <v>4.5</v>
      </c>
      <c r="U166" s="14">
        <v>78.9275374345077</v>
      </c>
      <c r="V166" s="14"/>
      <c r="W166" s="14" t="s">
        <v>707</v>
      </c>
      <c r="X166" s="14" t="s">
        <v>44</v>
      </c>
      <c r="Y166" s="14" t="s">
        <v>45</v>
      </c>
      <c r="Z166" s="14" t="s">
        <v>46</v>
      </c>
      <c r="AA166" s="14" t="s">
        <v>211</v>
      </c>
      <c r="AB166" s="14" t="s">
        <v>48</v>
      </c>
      <c r="AC166" s="40" t="s">
        <v>49</v>
      </c>
      <c r="AD166" s="3"/>
      <c r="AE166" s="36"/>
      <c r="AF166" s="36"/>
      <c r="AG166" s="36"/>
      <c r="AH166" s="36"/>
      <c r="AI166" s="36"/>
      <c r="AJ166" s="36"/>
      <c r="AK166" s="36"/>
      <c r="AL166" s="36"/>
    </row>
    <row r="167" customHeight="1" spans="1:38">
      <c r="A167" s="13"/>
      <c r="B167" s="11" t="s">
        <v>31</v>
      </c>
      <c r="C167" s="11" t="s">
        <v>32</v>
      </c>
      <c r="D167" s="14" t="s">
        <v>515</v>
      </c>
      <c r="E167" s="14" t="s">
        <v>516</v>
      </c>
      <c r="F167" s="14" t="s">
        <v>741</v>
      </c>
      <c r="G167" s="14" t="s">
        <v>742</v>
      </c>
      <c r="H167" s="14"/>
      <c r="I167" s="14">
        <v>2018.12</v>
      </c>
      <c r="J167" s="14" t="str">
        <f>C167&amp;D167&amp;E167</f>
        <v>清镇市王庄布依族苗族乡铧口村委会</v>
      </c>
      <c r="K167" s="32" t="s">
        <v>744</v>
      </c>
      <c r="L167" s="14">
        <v>3.9</v>
      </c>
      <c r="M167" s="14">
        <v>236.782612303523</v>
      </c>
      <c r="N167" s="14" t="s">
        <v>40</v>
      </c>
      <c r="O167" s="14" t="s">
        <v>516</v>
      </c>
      <c r="P167" s="14" t="s">
        <v>41</v>
      </c>
      <c r="Q167" s="14">
        <v>1.3</v>
      </c>
      <c r="R167" s="14">
        <v>5.2</v>
      </c>
      <c r="S167" s="14" t="s">
        <v>42</v>
      </c>
      <c r="T167" s="14">
        <f>VLOOKUP(F167,[1]Sheet3!$E$4:$N$298,9,FALSE)</f>
        <v>4.5</v>
      </c>
      <c r="U167" s="14">
        <v>236.782612303523</v>
      </c>
      <c r="V167" s="14"/>
      <c r="W167" s="14" t="s">
        <v>520</v>
      </c>
      <c r="X167" s="14" t="s">
        <v>44</v>
      </c>
      <c r="Y167" s="14" t="s">
        <v>45</v>
      </c>
      <c r="Z167" s="14" t="s">
        <v>46</v>
      </c>
      <c r="AA167" s="14" t="s">
        <v>211</v>
      </c>
      <c r="AB167" s="14" t="s">
        <v>48</v>
      </c>
      <c r="AC167" s="40" t="s">
        <v>49</v>
      </c>
      <c r="AD167" s="3"/>
      <c r="AE167" s="36"/>
      <c r="AF167" s="36"/>
      <c r="AG167" s="36"/>
      <c r="AH167" s="36"/>
      <c r="AI167" s="36"/>
      <c r="AJ167" s="36"/>
      <c r="AK167" s="36"/>
      <c r="AL167" s="36"/>
    </row>
    <row r="168" customHeight="1" spans="1:38">
      <c r="A168" s="13"/>
      <c r="B168" s="11" t="s">
        <v>31</v>
      </c>
      <c r="C168" s="11" t="s">
        <v>32</v>
      </c>
      <c r="D168" s="14" t="s">
        <v>515</v>
      </c>
      <c r="E168" s="14" t="s">
        <v>671</v>
      </c>
      <c r="F168" s="14" t="s">
        <v>741</v>
      </c>
      <c r="G168" s="14" t="s">
        <v>742</v>
      </c>
      <c r="H168" s="14"/>
      <c r="I168" s="14">
        <v>2018.12</v>
      </c>
      <c r="J168" s="14" t="str">
        <f>C168&amp;D168&amp;E168</f>
        <v>清镇市王庄布依族苗族乡洛阳村委会</v>
      </c>
      <c r="K168" s="32" t="s">
        <v>745</v>
      </c>
      <c r="L168" s="14">
        <v>4.255</v>
      </c>
      <c r="M168" s="14">
        <v>258.335901372177</v>
      </c>
      <c r="N168" s="14" t="s">
        <v>40</v>
      </c>
      <c r="O168" s="14" t="s">
        <v>671</v>
      </c>
      <c r="P168" s="14" t="s">
        <v>41</v>
      </c>
      <c r="Q168" s="14">
        <v>5.2</v>
      </c>
      <c r="R168" s="14">
        <v>9.455</v>
      </c>
      <c r="S168" s="14" t="s">
        <v>42</v>
      </c>
      <c r="T168" s="14">
        <f>VLOOKUP(F168,[1]Sheet3!$E$4:$N$298,9,FALSE)</f>
        <v>4.5</v>
      </c>
      <c r="U168" s="14">
        <v>258.335901372177</v>
      </c>
      <c r="V168" s="14"/>
      <c r="W168" s="14" t="s">
        <v>675</v>
      </c>
      <c r="X168" s="14" t="s">
        <v>44</v>
      </c>
      <c r="Y168" s="14" t="s">
        <v>45</v>
      </c>
      <c r="Z168" s="14" t="s">
        <v>46</v>
      </c>
      <c r="AA168" s="14" t="s">
        <v>211</v>
      </c>
      <c r="AB168" s="14" t="s">
        <v>48</v>
      </c>
      <c r="AC168" s="40" t="s">
        <v>49</v>
      </c>
      <c r="AD168" s="3"/>
      <c r="AE168" s="36"/>
      <c r="AF168" s="36"/>
      <c r="AG168" s="36"/>
      <c r="AH168" s="36"/>
      <c r="AI168" s="36"/>
      <c r="AJ168" s="36"/>
      <c r="AK168" s="36"/>
      <c r="AL168" s="36"/>
    </row>
    <row r="169" customHeight="1" spans="1:38">
      <c r="A169" s="13"/>
      <c r="B169" s="11" t="s">
        <v>31</v>
      </c>
      <c r="C169" s="11" t="s">
        <v>32</v>
      </c>
      <c r="D169" s="14" t="s">
        <v>515</v>
      </c>
      <c r="E169" s="14" t="s">
        <v>727</v>
      </c>
      <c r="F169" s="14" t="s">
        <v>741</v>
      </c>
      <c r="G169" s="14" t="s">
        <v>742</v>
      </c>
      <c r="H169" s="14"/>
      <c r="I169" s="14">
        <v>2018.12</v>
      </c>
      <c r="J169" s="14" t="str">
        <f>C169&amp;D169&amp;E169</f>
        <v>清镇市王庄布依族苗族乡王庄村委会</v>
      </c>
      <c r="K169" s="32" t="s">
        <v>746</v>
      </c>
      <c r="L169" s="14">
        <v>1.615</v>
      </c>
      <c r="M169" s="14">
        <v>98.0522868897923</v>
      </c>
      <c r="N169" s="14" t="s">
        <v>40</v>
      </c>
      <c r="O169" s="14" t="s">
        <v>727</v>
      </c>
      <c r="P169" s="14" t="s">
        <v>41</v>
      </c>
      <c r="Q169" s="14">
        <v>9.455</v>
      </c>
      <c r="R169" s="14">
        <v>11.07</v>
      </c>
      <c r="S169" s="14" t="s">
        <v>42</v>
      </c>
      <c r="T169" s="14">
        <f>VLOOKUP(F169,[1]Sheet3!$E$4:$N$298,9,FALSE)</f>
        <v>4.5</v>
      </c>
      <c r="U169" s="14">
        <v>98.0522868897923</v>
      </c>
      <c r="V169" s="14"/>
      <c r="W169" s="14" t="s">
        <v>731</v>
      </c>
      <c r="X169" s="14" t="s">
        <v>44</v>
      </c>
      <c r="Y169" s="14" t="s">
        <v>45</v>
      </c>
      <c r="Z169" s="14" t="s">
        <v>46</v>
      </c>
      <c r="AA169" s="14" t="s">
        <v>211</v>
      </c>
      <c r="AB169" s="14" t="s">
        <v>48</v>
      </c>
      <c r="AC169" s="40" t="s">
        <v>49</v>
      </c>
      <c r="AD169" s="3"/>
      <c r="AE169" s="36"/>
      <c r="AF169" s="36"/>
      <c r="AG169" s="36"/>
      <c r="AH169" s="36"/>
      <c r="AI169" s="36"/>
      <c r="AJ169" s="36"/>
      <c r="AK169" s="36"/>
      <c r="AL169" s="36"/>
    </row>
    <row r="170" customHeight="1" spans="1:38">
      <c r="A170" s="13">
        <v>128</v>
      </c>
      <c r="B170" s="11" t="s">
        <v>31</v>
      </c>
      <c r="C170" s="11" t="s">
        <v>32</v>
      </c>
      <c r="D170" s="14" t="s">
        <v>515</v>
      </c>
      <c r="E170" s="14" t="s">
        <v>747</v>
      </c>
      <c r="F170" s="14" t="s">
        <v>748</v>
      </c>
      <c r="G170" s="14" t="s">
        <v>749</v>
      </c>
      <c r="H170" s="14"/>
      <c r="I170" s="14">
        <v>2018.12</v>
      </c>
      <c r="J170" s="14" t="str">
        <f>C170&amp;D170&amp;E170</f>
        <v>清镇市王庄布依族苗族乡蚂蝗井村委会</v>
      </c>
      <c r="K170" s="32" t="s">
        <v>750</v>
      </c>
      <c r="L170" s="30">
        <v>1.598</v>
      </c>
      <c r="M170" s="31">
        <v>125.431871</v>
      </c>
      <c r="N170" s="14" t="s">
        <v>40</v>
      </c>
      <c r="O170" s="14" t="s">
        <v>747</v>
      </c>
      <c r="P170" s="14" t="s">
        <v>66</v>
      </c>
      <c r="Q170" s="14"/>
      <c r="R170" s="14"/>
      <c r="S170" s="14" t="s">
        <v>42</v>
      </c>
      <c r="T170" s="14">
        <f>VLOOKUP(F170,[1]Sheet3!$E$4:$N$298,9,FALSE)</f>
        <v>5.5</v>
      </c>
      <c r="U170" s="14"/>
      <c r="V170" s="14"/>
      <c r="W170" s="14" t="s">
        <v>751</v>
      </c>
      <c r="X170" s="14" t="s">
        <v>44</v>
      </c>
      <c r="Y170" s="14" t="s">
        <v>45</v>
      </c>
      <c r="Z170" s="14" t="s">
        <v>46</v>
      </c>
      <c r="AA170" s="14" t="s">
        <v>211</v>
      </c>
      <c r="AB170" s="14" t="s">
        <v>48</v>
      </c>
      <c r="AC170" s="40" t="s">
        <v>49</v>
      </c>
      <c r="AD170" s="3"/>
      <c r="AE170" s="36"/>
      <c r="AF170" s="36"/>
      <c r="AG170" s="36"/>
      <c r="AH170" s="36"/>
      <c r="AI170" s="36"/>
      <c r="AJ170" s="36"/>
      <c r="AK170" s="36"/>
      <c r="AL170" s="36"/>
    </row>
    <row r="171" customHeight="1" spans="1:38">
      <c r="A171" s="10">
        <v>129</v>
      </c>
      <c r="B171" s="11" t="s">
        <v>31</v>
      </c>
      <c r="C171" s="11" t="s">
        <v>32</v>
      </c>
      <c r="D171" s="14" t="s">
        <v>515</v>
      </c>
      <c r="E171" s="14" t="s">
        <v>752</v>
      </c>
      <c r="F171" s="14" t="s">
        <v>753</v>
      </c>
      <c r="G171" s="14" t="s">
        <v>754</v>
      </c>
      <c r="H171" s="14"/>
      <c r="I171" s="14">
        <v>2018.12</v>
      </c>
      <c r="J171" s="14" t="str">
        <f>C171&amp;D171&amp;E171</f>
        <v>清镇市王庄布依族苗族乡塘寨村委会</v>
      </c>
      <c r="K171" s="32" t="s">
        <v>755</v>
      </c>
      <c r="L171" s="30">
        <v>1.03</v>
      </c>
      <c r="M171" s="31">
        <v>77.134225</v>
      </c>
      <c r="N171" s="14" t="s">
        <v>40</v>
      </c>
      <c r="O171" s="14" t="s">
        <v>752</v>
      </c>
      <c r="P171" s="14" t="s">
        <v>66</v>
      </c>
      <c r="Q171" s="14"/>
      <c r="R171" s="14"/>
      <c r="S171" s="14" t="s">
        <v>42</v>
      </c>
      <c r="T171" s="14">
        <f>VLOOKUP(F171,[1]Sheet3!$E$4:$N$298,9,FALSE)</f>
        <v>5.5</v>
      </c>
      <c r="U171" s="14"/>
      <c r="V171" s="14"/>
      <c r="W171" s="14" t="s">
        <v>756</v>
      </c>
      <c r="X171" s="14" t="s">
        <v>44</v>
      </c>
      <c r="Y171" s="14" t="s">
        <v>45</v>
      </c>
      <c r="Z171" s="14" t="s">
        <v>46</v>
      </c>
      <c r="AA171" s="14" t="s">
        <v>211</v>
      </c>
      <c r="AB171" s="14" t="s">
        <v>48</v>
      </c>
      <c r="AC171" s="40" t="s">
        <v>49</v>
      </c>
      <c r="AD171" s="3"/>
      <c r="AE171" s="36"/>
      <c r="AF171" s="36"/>
      <c r="AG171" s="36"/>
      <c r="AH171" s="36"/>
      <c r="AI171" s="36"/>
      <c r="AJ171" s="36"/>
      <c r="AK171" s="36"/>
      <c r="AL171" s="36"/>
    </row>
    <row r="172" customHeight="1" spans="1:38">
      <c r="A172" s="13">
        <v>130</v>
      </c>
      <c r="B172" s="11" t="s">
        <v>31</v>
      </c>
      <c r="C172" s="11" t="s">
        <v>32</v>
      </c>
      <c r="D172" s="11" t="s">
        <v>380</v>
      </c>
      <c r="E172" s="11" t="s">
        <v>757</v>
      </c>
      <c r="F172" s="11" t="s">
        <v>758</v>
      </c>
      <c r="G172" s="12" t="s">
        <v>759</v>
      </c>
      <c r="H172" s="12"/>
      <c r="I172" s="14">
        <v>2017.12</v>
      </c>
      <c r="J172" s="14" t="str">
        <f>C172&amp;D172&amp;E172</f>
        <v>清镇市站街镇猫场村委会</v>
      </c>
      <c r="K172" s="14" t="s">
        <v>760</v>
      </c>
      <c r="L172" s="30">
        <v>1.284</v>
      </c>
      <c r="M172" s="31">
        <v>112.540281</v>
      </c>
      <c r="N172" s="14" t="s">
        <v>40</v>
      </c>
      <c r="O172" s="11" t="s">
        <v>757</v>
      </c>
      <c r="P172" s="14" t="s">
        <v>66</v>
      </c>
      <c r="Q172" s="14"/>
      <c r="R172" s="14"/>
      <c r="S172" s="14" t="s">
        <v>42</v>
      </c>
      <c r="T172" s="14">
        <f>VLOOKUP(F172,[1]Sheet3!$E$4:$N$298,9,FALSE)</f>
        <v>5</v>
      </c>
      <c r="U172" s="14"/>
      <c r="V172" s="14"/>
      <c r="W172" s="14" t="s">
        <v>761</v>
      </c>
      <c r="X172" s="14" t="s">
        <v>44</v>
      </c>
      <c r="Y172" s="14" t="s">
        <v>45</v>
      </c>
      <c r="Z172" s="14" t="s">
        <v>235</v>
      </c>
      <c r="AA172" s="14" t="s">
        <v>211</v>
      </c>
      <c r="AB172" s="14" t="s">
        <v>212</v>
      </c>
      <c r="AC172" s="40" t="s">
        <v>236</v>
      </c>
      <c r="AD172" s="3"/>
      <c r="AE172" s="36"/>
      <c r="AF172" s="36"/>
      <c r="AG172" s="36"/>
      <c r="AH172" s="36"/>
      <c r="AI172" s="36"/>
      <c r="AJ172" s="36"/>
      <c r="AK172" s="36"/>
      <c r="AL172" s="36"/>
    </row>
    <row r="173" customHeight="1" spans="1:38">
      <c r="A173" s="10">
        <v>131</v>
      </c>
      <c r="B173" s="11" t="s">
        <v>31</v>
      </c>
      <c r="C173" s="11" t="s">
        <v>32</v>
      </c>
      <c r="D173" s="11" t="s">
        <v>380</v>
      </c>
      <c r="E173" s="11" t="s">
        <v>757</v>
      </c>
      <c r="F173" s="11" t="s">
        <v>762</v>
      </c>
      <c r="G173" s="12" t="s">
        <v>763</v>
      </c>
      <c r="H173" s="12"/>
      <c r="I173" s="14">
        <v>2017.12</v>
      </c>
      <c r="J173" s="14" t="str">
        <f>C173&amp;D173&amp;E173</f>
        <v>清镇市站街镇猫场村委会</v>
      </c>
      <c r="K173" s="14" t="s">
        <v>764</v>
      </c>
      <c r="L173" s="30">
        <v>0.86</v>
      </c>
      <c r="M173" s="31">
        <v>78.798449</v>
      </c>
      <c r="N173" s="14" t="s">
        <v>40</v>
      </c>
      <c r="O173" s="11" t="s">
        <v>757</v>
      </c>
      <c r="P173" s="14" t="s">
        <v>66</v>
      </c>
      <c r="Q173" s="14"/>
      <c r="R173" s="14"/>
      <c r="S173" s="14" t="s">
        <v>42</v>
      </c>
      <c r="T173" s="14">
        <f>VLOOKUP(F173,[1]Sheet3!$E$4:$N$298,9,FALSE)</f>
        <v>5</v>
      </c>
      <c r="U173" s="14"/>
      <c r="V173" s="14"/>
      <c r="W173" s="14" t="s">
        <v>761</v>
      </c>
      <c r="X173" s="14" t="s">
        <v>44</v>
      </c>
      <c r="Y173" s="14" t="s">
        <v>45</v>
      </c>
      <c r="Z173" s="14" t="s">
        <v>235</v>
      </c>
      <c r="AA173" s="14" t="s">
        <v>211</v>
      </c>
      <c r="AB173" s="14" t="s">
        <v>212</v>
      </c>
      <c r="AC173" s="40" t="s">
        <v>236</v>
      </c>
      <c r="AD173" s="3"/>
      <c r="AE173" s="36"/>
      <c r="AF173" s="36"/>
      <c r="AG173" s="36"/>
      <c r="AH173" s="36"/>
      <c r="AI173" s="36"/>
      <c r="AJ173" s="36"/>
      <c r="AK173" s="36"/>
      <c r="AL173" s="36"/>
    </row>
    <row r="174" customHeight="1" spans="1:38">
      <c r="A174" s="13">
        <v>132</v>
      </c>
      <c r="B174" s="11" t="s">
        <v>31</v>
      </c>
      <c r="C174" s="11" t="s">
        <v>32</v>
      </c>
      <c r="D174" s="14" t="s">
        <v>515</v>
      </c>
      <c r="E174" s="14" t="s">
        <v>727</v>
      </c>
      <c r="F174" s="14" t="s">
        <v>765</v>
      </c>
      <c r="G174" s="14" t="s">
        <v>766</v>
      </c>
      <c r="H174" s="14"/>
      <c r="I174" s="14">
        <v>2018.12</v>
      </c>
      <c r="J174" s="14" t="str">
        <f>C174&amp;D174&amp;E174</f>
        <v>清镇市王庄布依族苗族乡王庄村委会</v>
      </c>
      <c r="K174" s="32" t="s">
        <v>767</v>
      </c>
      <c r="L174" s="30">
        <v>1.995</v>
      </c>
      <c r="M174" s="31">
        <v>150.925987</v>
      </c>
      <c r="N174" s="14" t="s">
        <v>40</v>
      </c>
      <c r="O174" s="14" t="s">
        <v>727</v>
      </c>
      <c r="P174" s="14" t="s">
        <v>66</v>
      </c>
      <c r="Q174" s="14"/>
      <c r="R174" s="14"/>
      <c r="S174" s="14" t="s">
        <v>42</v>
      </c>
      <c r="T174" s="14">
        <f>VLOOKUP(F174,[1]Sheet3!$E$4:$N$298,9,FALSE)</f>
        <v>5.5</v>
      </c>
      <c r="U174" s="14"/>
      <c r="V174" s="14"/>
      <c r="W174" s="14" t="s">
        <v>731</v>
      </c>
      <c r="X174" s="14" t="s">
        <v>44</v>
      </c>
      <c r="Y174" s="14" t="s">
        <v>45</v>
      </c>
      <c r="Z174" s="14" t="s">
        <v>46</v>
      </c>
      <c r="AA174" s="14" t="s">
        <v>211</v>
      </c>
      <c r="AB174" s="14" t="s">
        <v>48</v>
      </c>
      <c r="AC174" s="40" t="s">
        <v>49</v>
      </c>
      <c r="AD174" s="3"/>
      <c r="AE174" s="36"/>
      <c r="AF174" s="36"/>
      <c r="AG174" s="36"/>
      <c r="AH174" s="36"/>
      <c r="AI174" s="36"/>
      <c r="AJ174" s="36"/>
      <c r="AK174" s="36"/>
      <c r="AL174" s="36"/>
    </row>
    <row r="175" customHeight="1" spans="1:38">
      <c r="A175" s="10">
        <v>133</v>
      </c>
      <c r="B175" s="11" t="s">
        <v>31</v>
      </c>
      <c r="C175" s="11" t="s">
        <v>32</v>
      </c>
      <c r="D175" s="11" t="s">
        <v>576</v>
      </c>
      <c r="E175" s="11" t="s">
        <v>593</v>
      </c>
      <c r="F175" s="11" t="s">
        <v>768</v>
      </c>
      <c r="G175" s="12" t="s">
        <v>769</v>
      </c>
      <c r="H175" s="12"/>
      <c r="I175" s="14">
        <v>2018.12</v>
      </c>
      <c r="J175" s="14" t="str">
        <f>C175&amp;D175&amp;E175</f>
        <v>清镇市流长苗族乡冒井村委会</v>
      </c>
      <c r="K175" s="14" t="s">
        <v>770</v>
      </c>
      <c r="L175" s="30">
        <v>3.024</v>
      </c>
      <c r="M175" s="31">
        <v>271.479979</v>
      </c>
      <c r="N175" s="14" t="s">
        <v>40</v>
      </c>
      <c r="O175" s="11" t="s">
        <v>593</v>
      </c>
      <c r="P175" s="14" t="s">
        <v>66</v>
      </c>
      <c r="Q175" s="14"/>
      <c r="R175" s="14"/>
      <c r="S175" s="14" t="s">
        <v>42</v>
      </c>
      <c r="T175" s="14">
        <f>VLOOKUP(F175,[1]Sheet3!$E$4:$N$298,9,FALSE)</f>
        <v>4.5</v>
      </c>
      <c r="U175" s="14"/>
      <c r="V175" s="14"/>
      <c r="W175" s="14" t="s">
        <v>595</v>
      </c>
      <c r="X175" s="14" t="s">
        <v>44</v>
      </c>
      <c r="Y175" s="14" t="s">
        <v>45</v>
      </c>
      <c r="Z175" s="14" t="s">
        <v>708</v>
      </c>
      <c r="AA175" s="14" t="s">
        <v>211</v>
      </c>
      <c r="AB175" s="14" t="s">
        <v>212</v>
      </c>
      <c r="AC175" s="40" t="s">
        <v>709</v>
      </c>
      <c r="AD175" s="3"/>
      <c r="AE175" s="36"/>
      <c r="AF175" s="36"/>
      <c r="AG175" s="36"/>
      <c r="AH175" s="36"/>
      <c r="AI175" s="36"/>
      <c r="AJ175" s="36"/>
      <c r="AK175" s="36"/>
      <c r="AL175" s="36"/>
    </row>
    <row r="176" customHeight="1" spans="1:38">
      <c r="A176" s="13">
        <v>134</v>
      </c>
      <c r="B176" s="11" t="s">
        <v>31</v>
      </c>
      <c r="C176" s="11" t="s">
        <v>32</v>
      </c>
      <c r="D176" s="14" t="s">
        <v>515</v>
      </c>
      <c r="E176" s="14" t="s">
        <v>727</v>
      </c>
      <c r="F176" s="14" t="s">
        <v>771</v>
      </c>
      <c r="G176" s="14" t="s">
        <v>772</v>
      </c>
      <c r="H176" s="14"/>
      <c r="I176" s="14">
        <v>2018.12</v>
      </c>
      <c r="J176" s="14" t="str">
        <f>C176&amp;D176&amp;E176</f>
        <v>清镇市王庄布依族苗族乡王庄村委会</v>
      </c>
      <c r="K176" s="32" t="s">
        <v>773</v>
      </c>
      <c r="L176" s="30">
        <v>1.897</v>
      </c>
      <c r="M176" s="31">
        <v>130.244788</v>
      </c>
      <c r="N176" s="14" t="s">
        <v>40</v>
      </c>
      <c r="O176" s="14" t="s">
        <v>727</v>
      </c>
      <c r="P176" s="14" t="s">
        <v>66</v>
      </c>
      <c r="Q176" s="14"/>
      <c r="R176" s="14"/>
      <c r="S176" s="14" t="s">
        <v>42</v>
      </c>
      <c r="T176" s="14">
        <f>VLOOKUP(F176,[1]Sheet3!$E$4:$N$298,9,FALSE)</f>
        <v>5.5</v>
      </c>
      <c r="U176" s="14"/>
      <c r="V176" s="14"/>
      <c r="W176" s="14" t="s">
        <v>731</v>
      </c>
      <c r="X176" s="14" t="s">
        <v>44</v>
      </c>
      <c r="Y176" s="14" t="s">
        <v>45</v>
      </c>
      <c r="Z176" s="14" t="s">
        <v>46</v>
      </c>
      <c r="AA176" s="14" t="s">
        <v>211</v>
      </c>
      <c r="AB176" s="14" t="s">
        <v>48</v>
      </c>
      <c r="AC176" s="40" t="s">
        <v>49</v>
      </c>
      <c r="AD176" s="3"/>
      <c r="AE176" s="36"/>
      <c r="AF176" s="36"/>
      <c r="AG176" s="36"/>
      <c r="AH176" s="36"/>
      <c r="AI176" s="36"/>
      <c r="AJ176" s="36"/>
      <c r="AK176" s="36"/>
      <c r="AL176" s="36"/>
    </row>
    <row r="177" customHeight="1" spans="1:38">
      <c r="A177" s="10">
        <v>135</v>
      </c>
      <c r="B177" s="11" t="s">
        <v>31</v>
      </c>
      <c r="C177" s="11" t="s">
        <v>32</v>
      </c>
      <c r="D177" s="11" t="s">
        <v>325</v>
      </c>
      <c r="E177" s="11" t="s">
        <v>346</v>
      </c>
      <c r="F177" s="11" t="s">
        <v>774</v>
      </c>
      <c r="G177" s="12" t="s">
        <v>775</v>
      </c>
      <c r="H177" s="12"/>
      <c r="I177" s="14">
        <v>2017.12</v>
      </c>
      <c r="J177" s="14" t="str">
        <f>C177&amp;D177&amp;E177</f>
        <v>清镇市红枫湖镇民乐村委会</v>
      </c>
      <c r="K177" s="14" t="s">
        <v>776</v>
      </c>
      <c r="L177" s="30">
        <v>1.051</v>
      </c>
      <c r="M177" s="31">
        <v>95.950001</v>
      </c>
      <c r="N177" s="14" t="s">
        <v>40</v>
      </c>
      <c r="O177" s="11" t="s">
        <v>346</v>
      </c>
      <c r="P177" s="14" t="s">
        <v>66</v>
      </c>
      <c r="Q177" s="14"/>
      <c r="R177" s="14"/>
      <c r="S177" s="14" t="s">
        <v>279</v>
      </c>
      <c r="T177" s="14">
        <f>VLOOKUP(F177,[1]Sheet3!$E$4:$N$298,9,FALSE)</f>
        <v>5</v>
      </c>
      <c r="U177" s="14"/>
      <c r="V177" s="14"/>
      <c r="W177" s="14" t="s">
        <v>349</v>
      </c>
      <c r="X177" s="14" t="s">
        <v>44</v>
      </c>
      <c r="Y177" s="14" t="s">
        <v>45</v>
      </c>
      <c r="Z177" s="14"/>
      <c r="AA177" s="14" t="s">
        <v>281</v>
      </c>
      <c r="AB177" s="14" t="s">
        <v>212</v>
      </c>
      <c r="AC177" s="40" t="s">
        <v>331</v>
      </c>
      <c r="AD177" s="3"/>
      <c r="AE177" s="36"/>
      <c r="AF177" s="36"/>
      <c r="AG177" s="36"/>
      <c r="AH177" s="36"/>
      <c r="AI177" s="36"/>
      <c r="AJ177" s="36"/>
      <c r="AK177" s="36"/>
      <c r="AL177" s="36"/>
    </row>
    <row r="178" customHeight="1" spans="1:38">
      <c r="A178" s="13">
        <v>136</v>
      </c>
      <c r="B178" s="11" t="s">
        <v>31</v>
      </c>
      <c r="C178" s="11" t="s">
        <v>32</v>
      </c>
      <c r="D178" s="14" t="s">
        <v>515</v>
      </c>
      <c r="E178" s="14" t="s">
        <v>777</v>
      </c>
      <c r="F178" s="14" t="s">
        <v>778</v>
      </c>
      <c r="G178" s="14" t="s">
        <v>779</v>
      </c>
      <c r="H178" s="14"/>
      <c r="I178" s="14">
        <v>2017.12</v>
      </c>
      <c r="J178" s="14" t="str">
        <f>C178&amp;D178&amp;E178</f>
        <v>清镇市王庄布依族苗族乡小坡村委会</v>
      </c>
      <c r="K178" s="32" t="s">
        <v>743</v>
      </c>
      <c r="L178" s="14">
        <v>1.3</v>
      </c>
      <c r="M178" s="14">
        <v>129.320201433121</v>
      </c>
      <c r="N178" s="14" t="s">
        <v>40</v>
      </c>
      <c r="O178" s="14" t="s">
        <v>777</v>
      </c>
      <c r="P178" s="14" t="s">
        <v>41</v>
      </c>
      <c r="Q178" s="14">
        <v>0</v>
      </c>
      <c r="R178" s="14">
        <v>1.3</v>
      </c>
      <c r="S178" s="14" t="s">
        <v>42</v>
      </c>
      <c r="T178" s="14">
        <f>VLOOKUP(F178,[1]Sheet3!$E$4:$N$298,9,FALSE)</f>
        <v>5</v>
      </c>
      <c r="U178" s="14">
        <v>129.320201433121</v>
      </c>
      <c r="V178" s="14"/>
      <c r="W178" s="14" t="s">
        <v>780</v>
      </c>
      <c r="X178" s="14" t="s">
        <v>44</v>
      </c>
      <c r="Y178" s="14" t="s">
        <v>45</v>
      </c>
      <c r="Z178" s="14" t="s">
        <v>46</v>
      </c>
      <c r="AA178" s="14" t="s">
        <v>211</v>
      </c>
      <c r="AB178" s="14" t="s">
        <v>48</v>
      </c>
      <c r="AC178" s="40" t="s">
        <v>49</v>
      </c>
      <c r="AD178" s="3"/>
      <c r="AE178" s="36"/>
      <c r="AF178" s="36"/>
      <c r="AG178" s="36"/>
      <c r="AH178" s="36"/>
      <c r="AI178" s="36"/>
      <c r="AJ178" s="36"/>
      <c r="AK178" s="36"/>
      <c r="AL178" s="36"/>
    </row>
    <row r="179" customHeight="1" spans="1:38">
      <c r="A179" s="13"/>
      <c r="B179" s="11" t="s">
        <v>31</v>
      </c>
      <c r="C179" s="11" t="s">
        <v>32</v>
      </c>
      <c r="D179" s="14" t="s">
        <v>515</v>
      </c>
      <c r="E179" s="14" t="s">
        <v>752</v>
      </c>
      <c r="F179" s="14" t="s">
        <v>778</v>
      </c>
      <c r="G179" s="14" t="s">
        <v>779</v>
      </c>
      <c r="H179" s="14"/>
      <c r="I179" s="14">
        <v>2017.12</v>
      </c>
      <c r="J179" s="14" t="str">
        <f>C179&amp;D179&amp;E179</f>
        <v>清镇市王庄布依族苗族乡塘寨村委会</v>
      </c>
      <c r="K179" s="32" t="s">
        <v>781</v>
      </c>
      <c r="L179" s="14">
        <v>1.84</v>
      </c>
      <c r="M179" s="14">
        <v>183.037823566879</v>
      </c>
      <c r="N179" s="14" t="s">
        <v>40</v>
      </c>
      <c r="O179" s="14" t="s">
        <v>752</v>
      </c>
      <c r="P179" s="14" t="s">
        <v>41</v>
      </c>
      <c r="Q179" s="14">
        <v>1.3</v>
      </c>
      <c r="R179" s="14">
        <v>3.14</v>
      </c>
      <c r="S179" s="14" t="s">
        <v>42</v>
      </c>
      <c r="T179" s="14">
        <f>VLOOKUP(F179,[1]Sheet3!$E$4:$N$298,9,FALSE)</f>
        <v>5</v>
      </c>
      <c r="U179" s="14">
        <v>183.037823566879</v>
      </c>
      <c r="V179" s="14"/>
      <c r="W179" s="14" t="s">
        <v>756</v>
      </c>
      <c r="X179" s="14" t="s">
        <v>44</v>
      </c>
      <c r="Y179" s="14" t="s">
        <v>45</v>
      </c>
      <c r="Z179" s="14" t="s">
        <v>46</v>
      </c>
      <c r="AA179" s="14" t="s">
        <v>211</v>
      </c>
      <c r="AB179" s="14" t="s">
        <v>48</v>
      </c>
      <c r="AC179" s="40" t="s">
        <v>49</v>
      </c>
      <c r="AD179" s="3"/>
      <c r="AE179" s="36"/>
      <c r="AF179" s="36"/>
      <c r="AG179" s="36"/>
      <c r="AH179" s="36"/>
      <c r="AI179" s="36"/>
      <c r="AJ179" s="36"/>
      <c r="AK179" s="36"/>
      <c r="AL179" s="36"/>
    </row>
    <row r="180" customHeight="1" spans="1:38">
      <c r="A180" s="10">
        <v>137</v>
      </c>
      <c r="B180" s="11" t="s">
        <v>31</v>
      </c>
      <c r="C180" s="11" t="s">
        <v>32</v>
      </c>
      <c r="D180" s="14" t="s">
        <v>515</v>
      </c>
      <c r="E180" s="14" t="s">
        <v>777</v>
      </c>
      <c r="F180" s="14" t="s">
        <v>782</v>
      </c>
      <c r="G180" s="14" t="s">
        <v>783</v>
      </c>
      <c r="H180" s="14"/>
      <c r="I180" s="14">
        <v>2017.12</v>
      </c>
      <c r="J180" s="14" t="str">
        <f>C180&amp;D180&amp;E180</f>
        <v>清镇市王庄布依族苗族乡小坡村委会</v>
      </c>
      <c r="K180" s="32" t="s">
        <v>784</v>
      </c>
      <c r="L180" s="30">
        <v>1.087</v>
      </c>
      <c r="M180" s="31">
        <v>184.919994</v>
      </c>
      <c r="N180" s="14" t="s">
        <v>40</v>
      </c>
      <c r="O180" s="14" t="s">
        <v>777</v>
      </c>
      <c r="P180" s="14" t="s">
        <v>66</v>
      </c>
      <c r="Q180" s="14"/>
      <c r="R180" s="14"/>
      <c r="S180" s="14" t="s">
        <v>279</v>
      </c>
      <c r="T180" s="34"/>
      <c r="U180" s="14"/>
      <c r="V180" s="14"/>
      <c r="W180" s="14" t="s">
        <v>780</v>
      </c>
      <c r="X180" s="14" t="s">
        <v>44</v>
      </c>
      <c r="Y180" s="14" t="s">
        <v>45</v>
      </c>
      <c r="Z180" s="14" t="s">
        <v>46</v>
      </c>
      <c r="AA180" s="14" t="s">
        <v>281</v>
      </c>
      <c r="AB180" s="14" t="s">
        <v>48</v>
      </c>
      <c r="AC180" s="40" t="s">
        <v>49</v>
      </c>
      <c r="AD180" s="3"/>
      <c r="AE180" s="36"/>
      <c r="AF180" s="36"/>
      <c r="AG180" s="36"/>
      <c r="AH180" s="36"/>
      <c r="AI180" s="36"/>
      <c r="AJ180" s="36"/>
      <c r="AK180" s="36"/>
      <c r="AL180" s="36"/>
    </row>
    <row r="181" customHeight="1" spans="1:38">
      <c r="A181" s="13">
        <v>138</v>
      </c>
      <c r="B181" s="11" t="s">
        <v>31</v>
      </c>
      <c r="C181" s="11" t="s">
        <v>32</v>
      </c>
      <c r="D181" s="14" t="s">
        <v>229</v>
      </c>
      <c r="E181" s="14" t="s">
        <v>785</v>
      </c>
      <c r="F181" s="14" t="s">
        <v>786</v>
      </c>
      <c r="G181" s="14" t="s">
        <v>787</v>
      </c>
      <c r="H181" s="14"/>
      <c r="I181" s="14">
        <v>2018.12</v>
      </c>
      <c r="J181" s="14" t="str">
        <f>C181&amp;D181&amp;E181</f>
        <v>清镇市卫城镇新发村委会</v>
      </c>
      <c r="K181" s="32" t="s">
        <v>788</v>
      </c>
      <c r="L181" s="14">
        <v>0.53</v>
      </c>
      <c r="M181" s="14">
        <v>33.0275548135438</v>
      </c>
      <c r="N181" s="14" t="s">
        <v>40</v>
      </c>
      <c r="O181" s="14" t="s">
        <v>785</v>
      </c>
      <c r="P181" s="14" t="s">
        <v>41</v>
      </c>
      <c r="Q181" s="14">
        <v>0</v>
      </c>
      <c r="R181" s="14">
        <v>0.53</v>
      </c>
      <c r="S181" s="14" t="s">
        <v>42</v>
      </c>
      <c r="T181" s="14">
        <f>VLOOKUP(F181,[1]Sheet3!$E$4:$N$298,9,FALSE)</f>
        <v>5</v>
      </c>
      <c r="U181" s="14">
        <v>33.0275548135438</v>
      </c>
      <c r="V181" s="14"/>
      <c r="W181" s="14" t="s">
        <v>789</v>
      </c>
      <c r="X181" s="14" t="s">
        <v>44</v>
      </c>
      <c r="Y181" s="14" t="s">
        <v>45</v>
      </c>
      <c r="Z181" s="14" t="s">
        <v>46</v>
      </c>
      <c r="AA181" s="14" t="s">
        <v>211</v>
      </c>
      <c r="AB181" s="14" t="s">
        <v>48</v>
      </c>
      <c r="AC181" s="40" t="s">
        <v>49</v>
      </c>
      <c r="AD181" s="3"/>
      <c r="AE181" s="36"/>
      <c r="AF181" s="36"/>
      <c r="AG181" s="36"/>
      <c r="AH181" s="36"/>
      <c r="AI181" s="36"/>
      <c r="AJ181" s="36"/>
      <c r="AK181" s="36"/>
      <c r="AL181" s="36"/>
    </row>
    <row r="182" customHeight="1" spans="1:38">
      <c r="A182" s="13"/>
      <c r="B182" s="11" t="s">
        <v>31</v>
      </c>
      <c r="C182" s="11" t="s">
        <v>32</v>
      </c>
      <c r="D182" s="14" t="s">
        <v>229</v>
      </c>
      <c r="E182" s="14" t="s">
        <v>230</v>
      </c>
      <c r="F182" s="14" t="s">
        <v>786</v>
      </c>
      <c r="G182" s="14" t="s">
        <v>787</v>
      </c>
      <c r="H182" s="14"/>
      <c r="I182" s="14">
        <v>2018.12</v>
      </c>
      <c r="J182" s="14" t="str">
        <f>C182&amp;D182&amp;E182</f>
        <v>清镇市卫城镇蔡水村委会</v>
      </c>
      <c r="K182" s="32" t="s">
        <v>790</v>
      </c>
      <c r="L182" s="14">
        <v>3.841</v>
      </c>
      <c r="M182" s="14">
        <v>239.356298186456</v>
      </c>
      <c r="N182" s="14" t="s">
        <v>40</v>
      </c>
      <c r="O182" s="14" t="s">
        <v>230</v>
      </c>
      <c r="P182" s="14" t="s">
        <v>41</v>
      </c>
      <c r="Q182" s="14">
        <v>0.53</v>
      </c>
      <c r="R182" s="14">
        <v>4.371</v>
      </c>
      <c r="S182" s="14" t="s">
        <v>42</v>
      </c>
      <c r="T182" s="14">
        <f>VLOOKUP(F182,[1]Sheet3!$E$4:$N$298,9,FALSE)</f>
        <v>5</v>
      </c>
      <c r="U182" s="14">
        <v>239.356298186456</v>
      </c>
      <c r="V182" s="14"/>
      <c r="W182" s="14" t="s">
        <v>234</v>
      </c>
      <c r="X182" s="14" t="s">
        <v>44</v>
      </c>
      <c r="Y182" s="14" t="s">
        <v>45</v>
      </c>
      <c r="Z182" s="14" t="s">
        <v>46</v>
      </c>
      <c r="AA182" s="14" t="s">
        <v>211</v>
      </c>
      <c r="AB182" s="14" t="s">
        <v>48</v>
      </c>
      <c r="AC182" s="40" t="s">
        <v>49</v>
      </c>
      <c r="AD182" s="3"/>
      <c r="AE182" s="36"/>
      <c r="AF182" s="36"/>
      <c r="AG182" s="36"/>
      <c r="AH182" s="36"/>
      <c r="AI182" s="36"/>
      <c r="AJ182" s="36"/>
      <c r="AK182" s="36"/>
      <c r="AL182" s="36"/>
    </row>
    <row r="183" customHeight="1" spans="1:38">
      <c r="A183" s="10">
        <v>139</v>
      </c>
      <c r="B183" s="11" t="s">
        <v>31</v>
      </c>
      <c r="C183" s="11" t="s">
        <v>32</v>
      </c>
      <c r="D183" s="14" t="s">
        <v>229</v>
      </c>
      <c r="E183" s="14" t="s">
        <v>230</v>
      </c>
      <c r="F183" s="14" t="s">
        <v>791</v>
      </c>
      <c r="G183" s="14" t="s">
        <v>792</v>
      </c>
      <c r="H183" s="14"/>
      <c r="I183" s="14">
        <v>2018.12</v>
      </c>
      <c r="J183" s="14" t="str">
        <f>C183&amp;D183&amp;E183</f>
        <v>清镇市卫城镇蔡水村委会</v>
      </c>
      <c r="K183" s="32" t="s">
        <v>793</v>
      </c>
      <c r="L183" s="30">
        <v>1.401</v>
      </c>
      <c r="M183" s="31">
        <v>98.351296</v>
      </c>
      <c r="N183" s="14" t="s">
        <v>40</v>
      </c>
      <c r="O183" s="14" t="s">
        <v>230</v>
      </c>
      <c r="P183" s="14" t="s">
        <v>66</v>
      </c>
      <c r="Q183" s="14"/>
      <c r="R183" s="14"/>
      <c r="S183" s="14" t="s">
        <v>42</v>
      </c>
      <c r="T183" s="14">
        <f>VLOOKUP(F183,[1]Sheet3!$E$4:$N$298,9,FALSE)</f>
        <v>5</v>
      </c>
      <c r="U183" s="14"/>
      <c r="V183" s="14"/>
      <c r="W183" s="14" t="s">
        <v>234</v>
      </c>
      <c r="X183" s="14" t="s">
        <v>44</v>
      </c>
      <c r="Y183" s="14" t="s">
        <v>45</v>
      </c>
      <c r="Z183" s="14" t="s">
        <v>46</v>
      </c>
      <c r="AA183" s="14" t="s">
        <v>211</v>
      </c>
      <c r="AB183" s="14" t="s">
        <v>48</v>
      </c>
      <c r="AC183" s="40" t="s">
        <v>49</v>
      </c>
      <c r="AD183" s="3"/>
      <c r="AE183" s="36"/>
      <c r="AF183" s="36"/>
      <c r="AG183" s="36"/>
      <c r="AH183" s="36"/>
      <c r="AI183" s="36"/>
      <c r="AJ183" s="36"/>
      <c r="AK183" s="36"/>
      <c r="AL183" s="36"/>
    </row>
    <row r="184" customHeight="1" spans="1:38">
      <c r="A184" s="13">
        <v>140</v>
      </c>
      <c r="B184" s="11" t="s">
        <v>31</v>
      </c>
      <c r="C184" s="11" t="s">
        <v>32</v>
      </c>
      <c r="D184" s="14" t="s">
        <v>229</v>
      </c>
      <c r="E184" s="14" t="s">
        <v>230</v>
      </c>
      <c r="F184" s="14" t="s">
        <v>794</v>
      </c>
      <c r="G184" s="14" t="s">
        <v>795</v>
      </c>
      <c r="H184" s="14"/>
      <c r="I184" s="14">
        <v>2017.12</v>
      </c>
      <c r="J184" s="14" t="str">
        <f>C184&amp;D184&amp;E184</f>
        <v>清镇市卫城镇蔡水村委会</v>
      </c>
      <c r="K184" s="32" t="s">
        <v>796</v>
      </c>
      <c r="L184" s="30">
        <v>1.835</v>
      </c>
      <c r="M184" s="31">
        <v>143.067471</v>
      </c>
      <c r="N184" s="14" t="s">
        <v>40</v>
      </c>
      <c r="O184" s="14" t="s">
        <v>230</v>
      </c>
      <c r="P184" s="14" t="s">
        <v>66</v>
      </c>
      <c r="Q184" s="14"/>
      <c r="R184" s="14"/>
      <c r="S184" s="14" t="s">
        <v>42</v>
      </c>
      <c r="T184" s="14">
        <f>VLOOKUP(F184,[1]Sheet3!$E$4:$N$298,9,FALSE)</f>
        <v>5</v>
      </c>
      <c r="U184" s="14"/>
      <c r="V184" s="14"/>
      <c r="W184" s="14" t="s">
        <v>234</v>
      </c>
      <c r="X184" s="14" t="s">
        <v>44</v>
      </c>
      <c r="Y184" s="14" t="s">
        <v>45</v>
      </c>
      <c r="Z184" s="14" t="s">
        <v>46</v>
      </c>
      <c r="AA184" s="14" t="s">
        <v>211</v>
      </c>
      <c r="AB184" s="14" t="s">
        <v>48</v>
      </c>
      <c r="AC184" s="40" t="s">
        <v>49</v>
      </c>
      <c r="AD184" s="3"/>
      <c r="AE184" s="36"/>
      <c r="AF184" s="36"/>
      <c r="AG184" s="36"/>
      <c r="AH184" s="36"/>
      <c r="AI184" s="36"/>
      <c r="AJ184" s="36"/>
      <c r="AK184" s="36"/>
      <c r="AL184" s="36"/>
    </row>
    <row r="185" customHeight="1" spans="1:38">
      <c r="A185" s="10">
        <v>141</v>
      </c>
      <c r="B185" s="11" t="s">
        <v>31</v>
      </c>
      <c r="C185" s="11" t="s">
        <v>32</v>
      </c>
      <c r="D185" s="11" t="s">
        <v>205</v>
      </c>
      <c r="E185" s="11" t="s">
        <v>261</v>
      </c>
      <c r="F185" s="11" t="s">
        <v>797</v>
      </c>
      <c r="G185" s="12" t="s">
        <v>798</v>
      </c>
      <c r="H185" s="12"/>
      <c r="I185" s="14">
        <v>2017.12</v>
      </c>
      <c r="J185" s="14" t="str">
        <f>C185&amp;D185&amp;E185</f>
        <v>清镇市暗流镇木刻村委会</v>
      </c>
      <c r="K185" s="14" t="s">
        <v>799</v>
      </c>
      <c r="L185" s="30">
        <v>1.987</v>
      </c>
      <c r="M185" s="31">
        <v>283.637609</v>
      </c>
      <c r="N185" s="14" t="s">
        <v>40</v>
      </c>
      <c r="O185" s="11" t="s">
        <v>261</v>
      </c>
      <c r="P185" s="14" t="s">
        <v>66</v>
      </c>
      <c r="Q185" s="14"/>
      <c r="R185" s="14"/>
      <c r="S185" s="14" t="s">
        <v>42</v>
      </c>
      <c r="T185" s="14">
        <f>VLOOKUP(F185,[1]Sheet3!$E$4:$N$298,9,FALSE)</f>
        <v>5</v>
      </c>
      <c r="U185" s="14"/>
      <c r="V185" s="14"/>
      <c r="W185" s="14" t="s">
        <v>263</v>
      </c>
      <c r="X185" s="14" t="s">
        <v>44</v>
      </c>
      <c r="Y185" s="14" t="s">
        <v>45</v>
      </c>
      <c r="Z185" s="39">
        <v>45852</v>
      </c>
      <c r="AA185" s="14" t="s">
        <v>211</v>
      </c>
      <c r="AB185" s="14" t="s">
        <v>212</v>
      </c>
      <c r="AC185" s="40" t="s">
        <v>213</v>
      </c>
      <c r="AD185" s="3"/>
      <c r="AE185" s="36"/>
      <c r="AF185" s="36"/>
      <c r="AG185" s="36"/>
      <c r="AH185" s="36"/>
      <c r="AI185" s="36"/>
      <c r="AJ185" s="36"/>
      <c r="AK185" s="36"/>
      <c r="AL185" s="36"/>
    </row>
    <row r="186" customHeight="1" spans="1:38">
      <c r="A186" s="13">
        <v>142</v>
      </c>
      <c r="B186" s="11" t="s">
        <v>31</v>
      </c>
      <c r="C186" s="11" t="s">
        <v>32</v>
      </c>
      <c r="D186" s="11" t="s">
        <v>205</v>
      </c>
      <c r="E186" s="11" t="s">
        <v>261</v>
      </c>
      <c r="F186" s="11" t="s">
        <v>800</v>
      </c>
      <c r="G186" s="12" t="s">
        <v>801</v>
      </c>
      <c r="H186" s="12"/>
      <c r="I186" s="14">
        <v>2017.12</v>
      </c>
      <c r="J186" s="14" t="str">
        <f>C186&amp;D186&amp;E186</f>
        <v>清镇市暗流镇木刻村委会</v>
      </c>
      <c r="K186" s="14" t="s">
        <v>802</v>
      </c>
      <c r="L186" s="30">
        <v>0.719</v>
      </c>
      <c r="M186" s="31">
        <v>84.880343</v>
      </c>
      <c r="N186" s="14" t="s">
        <v>40</v>
      </c>
      <c r="O186" s="11" t="s">
        <v>261</v>
      </c>
      <c r="P186" s="14" t="s">
        <v>66</v>
      </c>
      <c r="Q186" s="14"/>
      <c r="R186" s="14"/>
      <c r="S186" s="14" t="s">
        <v>42</v>
      </c>
      <c r="T186" s="14">
        <f>VLOOKUP(F186,[1]Sheet3!$E$4:$N$298,9,FALSE)</f>
        <v>5</v>
      </c>
      <c r="U186" s="14"/>
      <c r="V186" s="14"/>
      <c r="W186" s="14" t="s">
        <v>263</v>
      </c>
      <c r="X186" s="14" t="s">
        <v>44</v>
      </c>
      <c r="Y186" s="14" t="s">
        <v>45</v>
      </c>
      <c r="Z186" s="39">
        <v>45852</v>
      </c>
      <c r="AA186" s="14" t="s">
        <v>211</v>
      </c>
      <c r="AB186" s="14" t="s">
        <v>212</v>
      </c>
      <c r="AC186" s="40" t="s">
        <v>213</v>
      </c>
      <c r="AD186" s="3"/>
      <c r="AE186" s="36"/>
      <c r="AF186" s="36"/>
      <c r="AG186" s="36"/>
      <c r="AH186" s="36"/>
      <c r="AI186" s="36"/>
      <c r="AJ186" s="36"/>
      <c r="AK186" s="36"/>
      <c r="AL186" s="36"/>
    </row>
    <row r="187" customHeight="1" spans="1:38">
      <c r="A187" s="10">
        <v>143</v>
      </c>
      <c r="B187" s="11" t="s">
        <v>31</v>
      </c>
      <c r="C187" s="11" t="s">
        <v>32</v>
      </c>
      <c r="D187" s="14" t="s">
        <v>229</v>
      </c>
      <c r="E187" s="14" t="s">
        <v>803</v>
      </c>
      <c r="F187" s="14" t="s">
        <v>804</v>
      </c>
      <c r="G187" s="14" t="s">
        <v>805</v>
      </c>
      <c r="H187" s="14"/>
      <c r="I187" s="14">
        <v>2017.12</v>
      </c>
      <c r="J187" s="14" t="str">
        <f>C187&amp;D187&amp;E187</f>
        <v>清镇市卫城镇东门村委会</v>
      </c>
      <c r="K187" s="32" t="s">
        <v>806</v>
      </c>
      <c r="L187" s="30">
        <v>0.299</v>
      </c>
      <c r="M187" s="31">
        <v>13.288084</v>
      </c>
      <c r="N187" s="14" t="s">
        <v>40</v>
      </c>
      <c r="O187" s="14" t="s">
        <v>803</v>
      </c>
      <c r="P187" s="14" t="s">
        <v>66</v>
      </c>
      <c r="Q187" s="14"/>
      <c r="R187" s="14"/>
      <c r="S187" s="14" t="s">
        <v>42</v>
      </c>
      <c r="T187" s="14">
        <f>VLOOKUP(F187,[1]Sheet3!$E$4:$N$298,9,FALSE)</f>
        <v>5</v>
      </c>
      <c r="U187" s="14"/>
      <c r="V187" s="14"/>
      <c r="W187" s="14" t="s">
        <v>807</v>
      </c>
      <c r="X187" s="14" t="s">
        <v>44</v>
      </c>
      <c r="Y187" s="14" t="s">
        <v>45</v>
      </c>
      <c r="Z187" s="14" t="s">
        <v>46</v>
      </c>
      <c r="AA187" s="14" t="s">
        <v>211</v>
      </c>
      <c r="AB187" s="14" t="s">
        <v>48</v>
      </c>
      <c r="AC187" s="40" t="s">
        <v>49</v>
      </c>
      <c r="AD187" s="3"/>
      <c r="AE187" s="36"/>
      <c r="AF187" s="36"/>
      <c r="AG187" s="36"/>
      <c r="AH187" s="36"/>
      <c r="AI187" s="36"/>
      <c r="AJ187" s="36"/>
      <c r="AK187" s="36"/>
      <c r="AL187" s="36"/>
    </row>
    <row r="188" customHeight="1" spans="1:38">
      <c r="A188" s="13">
        <v>144</v>
      </c>
      <c r="B188" s="11" t="s">
        <v>31</v>
      </c>
      <c r="C188" s="11" t="s">
        <v>32</v>
      </c>
      <c r="D188" s="11" t="s">
        <v>380</v>
      </c>
      <c r="E188" s="14" t="s">
        <v>808</v>
      </c>
      <c r="F188" s="11" t="s">
        <v>809</v>
      </c>
      <c r="G188" s="12" t="s">
        <v>810</v>
      </c>
      <c r="H188" s="12"/>
      <c r="I188" s="14">
        <v>2017.12</v>
      </c>
      <c r="J188" s="14" t="str">
        <f>C188&amp;D188&amp;E188</f>
        <v>清镇市站街镇平堡村委会</v>
      </c>
      <c r="K188" s="14" t="s">
        <v>811</v>
      </c>
      <c r="L188" s="30">
        <v>3.8</v>
      </c>
      <c r="M188" s="31">
        <v>339.204403</v>
      </c>
      <c r="N188" s="14" t="s">
        <v>40</v>
      </c>
      <c r="O188" s="14" t="s">
        <v>808</v>
      </c>
      <c r="P188" s="14" t="s">
        <v>66</v>
      </c>
      <c r="Q188" s="14"/>
      <c r="R188" s="14"/>
      <c r="S188" s="14" t="s">
        <v>42</v>
      </c>
      <c r="T188" s="14">
        <f>VLOOKUP(F188,[1]Sheet3!$E$4:$N$298,9,FALSE)</f>
        <v>5</v>
      </c>
      <c r="U188" s="14"/>
      <c r="V188" s="14"/>
      <c r="W188" s="14" t="s">
        <v>812</v>
      </c>
      <c r="X188" s="14" t="s">
        <v>44</v>
      </c>
      <c r="Y188" s="14" t="s">
        <v>45</v>
      </c>
      <c r="Z188" s="14" t="s">
        <v>235</v>
      </c>
      <c r="AA188" s="14" t="s">
        <v>211</v>
      </c>
      <c r="AB188" s="14" t="s">
        <v>212</v>
      </c>
      <c r="AC188" s="40" t="s">
        <v>236</v>
      </c>
      <c r="AD188" s="3"/>
      <c r="AE188" s="36"/>
      <c r="AF188" s="36"/>
      <c r="AG188" s="36"/>
      <c r="AH188" s="36"/>
      <c r="AI188" s="36"/>
      <c r="AJ188" s="36"/>
      <c r="AK188" s="36"/>
      <c r="AL188" s="36"/>
    </row>
    <row r="189" customHeight="1" spans="1:38">
      <c r="A189" s="10">
        <v>145</v>
      </c>
      <c r="B189" s="11" t="s">
        <v>31</v>
      </c>
      <c r="C189" s="11" t="s">
        <v>32</v>
      </c>
      <c r="D189" s="11" t="s">
        <v>380</v>
      </c>
      <c r="E189" s="14" t="s">
        <v>808</v>
      </c>
      <c r="F189" s="11" t="s">
        <v>813</v>
      </c>
      <c r="G189" s="12" t="s">
        <v>814</v>
      </c>
      <c r="H189" s="12"/>
      <c r="I189" s="14">
        <v>2017.12</v>
      </c>
      <c r="J189" s="14" t="str">
        <f>C189&amp;D189&amp;E189</f>
        <v>清镇市站街镇平堡村委会</v>
      </c>
      <c r="K189" s="14" t="s">
        <v>815</v>
      </c>
      <c r="L189" s="30">
        <v>1.302</v>
      </c>
      <c r="M189" s="31">
        <v>140.385651</v>
      </c>
      <c r="N189" s="14" t="s">
        <v>40</v>
      </c>
      <c r="O189" s="14" t="s">
        <v>808</v>
      </c>
      <c r="P189" s="14" t="s">
        <v>66</v>
      </c>
      <c r="Q189" s="14"/>
      <c r="R189" s="14"/>
      <c r="S189" s="14" t="s">
        <v>42</v>
      </c>
      <c r="T189" s="14">
        <f>VLOOKUP(F189,[1]Sheet3!$E$4:$N$298,9,FALSE)</f>
        <v>5</v>
      </c>
      <c r="U189" s="14"/>
      <c r="V189" s="14"/>
      <c r="W189" s="14" t="s">
        <v>812</v>
      </c>
      <c r="X189" s="14" t="s">
        <v>44</v>
      </c>
      <c r="Y189" s="14" t="s">
        <v>45</v>
      </c>
      <c r="Z189" s="14" t="s">
        <v>235</v>
      </c>
      <c r="AA189" s="14" t="s">
        <v>211</v>
      </c>
      <c r="AB189" s="14" t="s">
        <v>212</v>
      </c>
      <c r="AC189" s="40" t="s">
        <v>236</v>
      </c>
      <c r="AD189" s="3"/>
      <c r="AE189" s="36"/>
      <c r="AF189" s="36"/>
      <c r="AG189" s="36"/>
      <c r="AH189" s="36"/>
      <c r="AI189" s="36"/>
      <c r="AJ189" s="36"/>
      <c r="AK189" s="36"/>
      <c r="AL189" s="36"/>
    </row>
    <row r="190" customHeight="1" spans="1:38">
      <c r="A190" s="13">
        <v>146</v>
      </c>
      <c r="B190" s="11" t="s">
        <v>31</v>
      </c>
      <c r="C190" s="11" t="s">
        <v>32</v>
      </c>
      <c r="D190" s="14" t="s">
        <v>229</v>
      </c>
      <c r="E190" s="14" t="s">
        <v>816</v>
      </c>
      <c r="F190" s="14" t="s">
        <v>817</v>
      </c>
      <c r="G190" s="14" t="s">
        <v>818</v>
      </c>
      <c r="H190" s="14"/>
      <c r="I190" s="14">
        <v>2018.12</v>
      </c>
      <c r="J190" s="14" t="str">
        <f>C190&amp;D190&amp;E190</f>
        <v>清镇市卫城镇栽江村委会</v>
      </c>
      <c r="K190" s="32" t="s">
        <v>819</v>
      </c>
      <c r="L190" s="14">
        <v>0.63</v>
      </c>
      <c r="M190" s="14">
        <v>41.3508077068966</v>
      </c>
      <c r="N190" s="14" t="s">
        <v>40</v>
      </c>
      <c r="O190" s="14" t="s">
        <v>816</v>
      </c>
      <c r="P190" s="14" t="s">
        <v>41</v>
      </c>
      <c r="Q190" s="14">
        <v>0</v>
      </c>
      <c r="R190" s="14">
        <v>0.63</v>
      </c>
      <c r="S190" s="14" t="s">
        <v>42</v>
      </c>
      <c r="T190" s="14">
        <f>VLOOKUP(F190,[1]Sheet3!$E$4:$N$298,9,FALSE)</f>
        <v>4.5</v>
      </c>
      <c r="U190" s="14">
        <v>41.3508077068966</v>
      </c>
      <c r="V190" s="14"/>
      <c r="W190" s="14" t="s">
        <v>820</v>
      </c>
      <c r="X190" s="14" t="s">
        <v>44</v>
      </c>
      <c r="Y190" s="14" t="s">
        <v>45</v>
      </c>
      <c r="Z190" s="14" t="s">
        <v>46</v>
      </c>
      <c r="AA190" s="14" t="s">
        <v>211</v>
      </c>
      <c r="AB190" s="14" t="s">
        <v>48</v>
      </c>
      <c r="AC190" s="40" t="s">
        <v>49</v>
      </c>
      <c r="AD190" s="3"/>
      <c r="AE190" s="36"/>
      <c r="AF190" s="36"/>
      <c r="AG190" s="36"/>
      <c r="AH190" s="36"/>
      <c r="AI190" s="36"/>
      <c r="AJ190" s="36"/>
      <c r="AK190" s="36"/>
      <c r="AL190" s="36"/>
    </row>
    <row r="191" customHeight="1" spans="1:38">
      <c r="A191" s="13"/>
      <c r="B191" s="11" t="s">
        <v>31</v>
      </c>
      <c r="C191" s="11" t="s">
        <v>32</v>
      </c>
      <c r="D191" s="14" t="s">
        <v>229</v>
      </c>
      <c r="E191" s="14" t="s">
        <v>565</v>
      </c>
      <c r="F191" s="14" t="s">
        <v>817</v>
      </c>
      <c r="G191" s="14" t="s">
        <v>818</v>
      </c>
      <c r="H191" s="14"/>
      <c r="I191" s="14">
        <v>2018.12</v>
      </c>
      <c r="J191" s="14" t="str">
        <f>C191&amp;D191&amp;E191</f>
        <v>清镇市卫城镇克乃村委会</v>
      </c>
      <c r="K191" s="32" t="s">
        <v>821</v>
      </c>
      <c r="L191" s="14">
        <v>1.67</v>
      </c>
      <c r="M191" s="14">
        <v>109.612458524631</v>
      </c>
      <c r="N191" s="14" t="s">
        <v>40</v>
      </c>
      <c r="O191" s="14" t="s">
        <v>565</v>
      </c>
      <c r="P191" s="14" t="s">
        <v>41</v>
      </c>
      <c r="Q191" s="14">
        <v>0.63</v>
      </c>
      <c r="R191" s="14">
        <v>2.3</v>
      </c>
      <c r="S191" s="14" t="s">
        <v>42</v>
      </c>
      <c r="T191" s="14">
        <f>VLOOKUP(F191,[1]Sheet3!$E$4:$N$298,9,FALSE)</f>
        <v>4.5</v>
      </c>
      <c r="U191" s="14">
        <v>109.612458524631</v>
      </c>
      <c r="V191" s="14"/>
      <c r="W191" s="14" t="s">
        <v>569</v>
      </c>
      <c r="X191" s="14" t="s">
        <v>44</v>
      </c>
      <c r="Y191" s="14" t="s">
        <v>45</v>
      </c>
      <c r="Z191" s="14" t="s">
        <v>46</v>
      </c>
      <c r="AA191" s="14" t="s">
        <v>211</v>
      </c>
      <c r="AB191" s="14" t="s">
        <v>48</v>
      </c>
      <c r="AC191" s="40" t="s">
        <v>49</v>
      </c>
      <c r="AD191" s="3"/>
      <c r="AE191" s="36"/>
      <c r="AF191" s="36"/>
      <c r="AG191" s="36"/>
      <c r="AH191" s="36"/>
      <c r="AI191" s="36"/>
      <c r="AJ191" s="36"/>
      <c r="AK191" s="36"/>
      <c r="AL191" s="36"/>
    </row>
    <row r="192" customHeight="1" spans="1:38">
      <c r="A192" s="13"/>
      <c r="B192" s="11" t="s">
        <v>31</v>
      </c>
      <c r="C192" s="11" t="s">
        <v>32</v>
      </c>
      <c r="D192" s="14" t="s">
        <v>229</v>
      </c>
      <c r="E192" s="14" t="s">
        <v>407</v>
      </c>
      <c r="F192" s="14" t="s">
        <v>817</v>
      </c>
      <c r="G192" s="14" t="s">
        <v>818</v>
      </c>
      <c r="H192" s="14"/>
      <c r="I192" s="14">
        <v>2018.12</v>
      </c>
      <c r="J192" s="14" t="str">
        <f>C192&amp;D192&amp;E192</f>
        <v>清镇市卫城镇公告村委会</v>
      </c>
      <c r="K192" s="32" t="s">
        <v>822</v>
      </c>
      <c r="L192" s="14">
        <v>1.76</v>
      </c>
      <c r="M192" s="14">
        <v>115.519716768473</v>
      </c>
      <c r="N192" s="14" t="s">
        <v>40</v>
      </c>
      <c r="O192" s="14" t="s">
        <v>407</v>
      </c>
      <c r="P192" s="14" t="s">
        <v>41</v>
      </c>
      <c r="Q192" s="14">
        <v>2.3</v>
      </c>
      <c r="R192" s="14">
        <v>4.06</v>
      </c>
      <c r="S192" s="14" t="s">
        <v>42</v>
      </c>
      <c r="T192" s="14">
        <f>VLOOKUP(F192,[1]Sheet3!$E$4:$N$298,9,FALSE)</f>
        <v>4.5</v>
      </c>
      <c r="U192" s="14">
        <v>115.519716768473</v>
      </c>
      <c r="V192" s="14"/>
      <c r="W192" s="14" t="s">
        <v>411</v>
      </c>
      <c r="X192" s="14" t="s">
        <v>44</v>
      </c>
      <c r="Y192" s="14" t="s">
        <v>45</v>
      </c>
      <c r="Z192" s="14" t="s">
        <v>46</v>
      </c>
      <c r="AA192" s="14" t="s">
        <v>211</v>
      </c>
      <c r="AB192" s="14" t="s">
        <v>48</v>
      </c>
      <c r="AC192" s="40" t="s">
        <v>49</v>
      </c>
      <c r="AD192" s="3"/>
      <c r="AE192" s="36"/>
      <c r="AF192" s="36"/>
      <c r="AG192" s="36"/>
      <c r="AH192" s="36"/>
      <c r="AI192" s="36"/>
      <c r="AJ192" s="36"/>
      <c r="AK192" s="36"/>
      <c r="AL192" s="36"/>
    </row>
    <row r="193" customHeight="1" spans="1:38">
      <c r="A193" s="10">
        <v>147</v>
      </c>
      <c r="B193" s="11" t="s">
        <v>31</v>
      </c>
      <c r="C193" s="11" t="s">
        <v>32</v>
      </c>
      <c r="D193" s="14" t="s">
        <v>229</v>
      </c>
      <c r="E193" s="14" t="s">
        <v>275</v>
      </c>
      <c r="F193" s="14" t="s">
        <v>823</v>
      </c>
      <c r="G193" s="14" t="s">
        <v>824</v>
      </c>
      <c r="H193" s="14"/>
      <c r="I193" s="14">
        <v>2017.12</v>
      </c>
      <c r="J193" s="14" t="str">
        <f>C193&amp;D193&amp;E193</f>
        <v>清镇市卫城镇小沟村委会</v>
      </c>
      <c r="K193" s="32" t="s">
        <v>825</v>
      </c>
      <c r="L193" s="14">
        <v>0.711</v>
      </c>
      <c r="M193" s="14">
        <v>69.6966058896989</v>
      </c>
      <c r="N193" s="14" t="s">
        <v>40</v>
      </c>
      <c r="O193" s="14" t="s">
        <v>275</v>
      </c>
      <c r="P193" s="14" t="s">
        <v>41</v>
      </c>
      <c r="Q193" s="14">
        <v>0</v>
      </c>
      <c r="R193" s="14">
        <v>0.711</v>
      </c>
      <c r="S193" s="14" t="s">
        <v>42</v>
      </c>
      <c r="T193" s="14">
        <f>VLOOKUP(F193,[1]Sheet3!$E$4:$N$298,9,FALSE)</f>
        <v>5</v>
      </c>
      <c r="U193" s="14">
        <v>69.6966058896989</v>
      </c>
      <c r="V193" s="14"/>
      <c r="W193" s="14" t="s">
        <v>826</v>
      </c>
      <c r="X193" s="14" t="s">
        <v>44</v>
      </c>
      <c r="Y193" s="14" t="s">
        <v>45</v>
      </c>
      <c r="Z193" s="14" t="s">
        <v>46</v>
      </c>
      <c r="AA193" s="14" t="s">
        <v>211</v>
      </c>
      <c r="AB193" s="14" t="s">
        <v>48</v>
      </c>
      <c r="AC193" s="40" t="s">
        <v>49</v>
      </c>
      <c r="AD193" s="3"/>
      <c r="AE193" s="36"/>
      <c r="AF193" s="36"/>
      <c r="AG193" s="36"/>
      <c r="AH193" s="36"/>
      <c r="AI193" s="36"/>
      <c r="AJ193" s="36"/>
      <c r="AK193" s="36"/>
      <c r="AL193" s="36"/>
    </row>
    <row r="194" customHeight="1" spans="1:38">
      <c r="A194" s="13"/>
      <c r="B194" s="11" t="s">
        <v>31</v>
      </c>
      <c r="C194" s="11" t="s">
        <v>32</v>
      </c>
      <c r="D194" s="14" t="s">
        <v>229</v>
      </c>
      <c r="E194" s="14" t="s">
        <v>407</v>
      </c>
      <c r="F194" s="14" t="s">
        <v>823</v>
      </c>
      <c r="G194" s="14" t="s">
        <v>824</v>
      </c>
      <c r="H194" s="14"/>
      <c r="I194" s="14">
        <v>2017.12</v>
      </c>
      <c r="J194" s="14" t="str">
        <f>C194&amp;D194&amp;E194</f>
        <v>清镇市卫城镇公告村委会</v>
      </c>
      <c r="K194" s="32" t="s">
        <v>827</v>
      </c>
      <c r="L194" s="14">
        <v>2.444</v>
      </c>
      <c r="M194" s="14">
        <v>239.575956110301</v>
      </c>
      <c r="N194" s="14" t="s">
        <v>40</v>
      </c>
      <c r="O194" s="14" t="s">
        <v>407</v>
      </c>
      <c r="P194" s="14" t="s">
        <v>41</v>
      </c>
      <c r="Q194" s="14">
        <v>0.711</v>
      </c>
      <c r="R194" s="14">
        <v>3.155</v>
      </c>
      <c r="S194" s="14" t="s">
        <v>42</v>
      </c>
      <c r="T194" s="14">
        <f>VLOOKUP(F194,[1]Sheet3!$E$4:$N$298,9,FALSE)</f>
        <v>5</v>
      </c>
      <c r="U194" s="14">
        <v>239.575956110301</v>
      </c>
      <c r="V194" s="14"/>
      <c r="W194" s="14" t="s">
        <v>411</v>
      </c>
      <c r="X194" s="14" t="s">
        <v>44</v>
      </c>
      <c r="Y194" s="14" t="s">
        <v>45</v>
      </c>
      <c r="Z194" s="14" t="s">
        <v>46</v>
      </c>
      <c r="AA194" s="14" t="s">
        <v>211</v>
      </c>
      <c r="AB194" s="14" t="s">
        <v>48</v>
      </c>
      <c r="AC194" s="40" t="s">
        <v>49</v>
      </c>
      <c r="AD194" s="3"/>
      <c r="AE194" s="36"/>
      <c r="AF194" s="36"/>
      <c r="AG194" s="36"/>
      <c r="AH194" s="36"/>
      <c r="AI194" s="36"/>
      <c r="AJ194" s="36"/>
      <c r="AK194" s="36"/>
      <c r="AL194" s="36"/>
    </row>
    <row r="195" customHeight="1" spans="1:38">
      <c r="A195" s="13">
        <v>148</v>
      </c>
      <c r="B195" s="11" t="s">
        <v>31</v>
      </c>
      <c r="C195" s="11" t="s">
        <v>32</v>
      </c>
      <c r="D195" s="14" t="s">
        <v>229</v>
      </c>
      <c r="E195" s="14" t="s">
        <v>546</v>
      </c>
      <c r="F195" s="14" t="s">
        <v>828</v>
      </c>
      <c r="G195" s="14" t="s">
        <v>829</v>
      </c>
      <c r="H195" s="14"/>
      <c r="I195" s="14">
        <v>2018.12</v>
      </c>
      <c r="J195" s="14" t="str">
        <f>C195&amp;D195&amp;E195</f>
        <v>清镇市卫城镇金旗村委会</v>
      </c>
      <c r="K195" s="32" t="s">
        <v>830</v>
      </c>
      <c r="L195" s="30">
        <v>2.414</v>
      </c>
      <c r="M195" s="31">
        <v>225.419806</v>
      </c>
      <c r="N195" s="14" t="s">
        <v>40</v>
      </c>
      <c r="O195" s="14" t="s">
        <v>546</v>
      </c>
      <c r="P195" s="14" t="s">
        <v>66</v>
      </c>
      <c r="Q195" s="14"/>
      <c r="R195" s="14"/>
      <c r="S195" s="14" t="s">
        <v>42</v>
      </c>
      <c r="T195" s="14">
        <f>VLOOKUP(F195,[1]Sheet3!$E$4:$N$298,9,FALSE)</f>
        <v>5</v>
      </c>
      <c r="U195" s="14"/>
      <c r="V195" s="14"/>
      <c r="W195" s="14" t="s">
        <v>549</v>
      </c>
      <c r="X195" s="14" t="s">
        <v>44</v>
      </c>
      <c r="Y195" s="14" t="s">
        <v>45</v>
      </c>
      <c r="Z195" s="14" t="s">
        <v>46</v>
      </c>
      <c r="AA195" s="14" t="s">
        <v>211</v>
      </c>
      <c r="AB195" s="14" t="s">
        <v>48</v>
      </c>
      <c r="AC195" s="40" t="s">
        <v>49</v>
      </c>
      <c r="AD195" s="3"/>
      <c r="AE195" s="36"/>
      <c r="AF195" s="36"/>
      <c r="AG195" s="36"/>
      <c r="AH195" s="36"/>
      <c r="AI195" s="36"/>
      <c r="AJ195" s="36"/>
      <c r="AK195" s="36"/>
      <c r="AL195" s="36"/>
    </row>
    <row r="196" customHeight="1" spans="1:38">
      <c r="A196" s="10">
        <v>149</v>
      </c>
      <c r="B196" s="11" t="s">
        <v>31</v>
      </c>
      <c r="C196" s="11" t="s">
        <v>32</v>
      </c>
      <c r="D196" s="14" t="s">
        <v>229</v>
      </c>
      <c r="E196" s="14" t="s">
        <v>546</v>
      </c>
      <c r="F196" s="14" t="s">
        <v>831</v>
      </c>
      <c r="G196" s="14" t="s">
        <v>832</v>
      </c>
      <c r="H196" s="14"/>
      <c r="I196" s="14">
        <v>2017.12</v>
      </c>
      <c r="J196" s="14" t="str">
        <f>C196&amp;D196&amp;E196</f>
        <v>清镇市卫城镇金旗村委会</v>
      </c>
      <c r="K196" s="32" t="s">
        <v>833</v>
      </c>
      <c r="L196" s="30">
        <v>0.736</v>
      </c>
      <c r="M196" s="31">
        <v>102.20356</v>
      </c>
      <c r="N196" s="14" t="s">
        <v>40</v>
      </c>
      <c r="O196" s="14" t="s">
        <v>546</v>
      </c>
      <c r="P196" s="14" t="s">
        <v>66</v>
      </c>
      <c r="Q196" s="14"/>
      <c r="R196" s="14"/>
      <c r="S196" s="14" t="s">
        <v>42</v>
      </c>
      <c r="T196" s="14">
        <f>VLOOKUP(F196,[1]Sheet3!$E$4:$N$298,9,FALSE)</f>
        <v>5</v>
      </c>
      <c r="U196" s="14"/>
      <c r="V196" s="14"/>
      <c r="W196" s="14" t="s">
        <v>549</v>
      </c>
      <c r="X196" s="14" t="s">
        <v>44</v>
      </c>
      <c r="Y196" s="14" t="s">
        <v>45</v>
      </c>
      <c r="Z196" s="14" t="s">
        <v>46</v>
      </c>
      <c r="AA196" s="14" t="s">
        <v>211</v>
      </c>
      <c r="AB196" s="14" t="s">
        <v>48</v>
      </c>
      <c r="AC196" s="40" t="s">
        <v>49</v>
      </c>
      <c r="AD196" s="3"/>
      <c r="AE196" s="36"/>
      <c r="AF196" s="36"/>
      <c r="AG196" s="36"/>
      <c r="AH196" s="36"/>
      <c r="AI196" s="36"/>
      <c r="AJ196" s="36"/>
      <c r="AK196" s="36"/>
      <c r="AL196" s="36"/>
    </row>
    <row r="197" customHeight="1" spans="1:38">
      <c r="A197" s="13">
        <v>150</v>
      </c>
      <c r="B197" s="11" t="s">
        <v>31</v>
      </c>
      <c r="C197" s="11" t="s">
        <v>32</v>
      </c>
      <c r="D197" s="14" t="s">
        <v>229</v>
      </c>
      <c r="E197" s="14" t="s">
        <v>565</v>
      </c>
      <c r="F197" s="14" t="s">
        <v>834</v>
      </c>
      <c r="G197" s="14" t="s">
        <v>835</v>
      </c>
      <c r="H197" s="14"/>
      <c r="I197" s="14">
        <v>2018.12</v>
      </c>
      <c r="J197" s="14" t="str">
        <f>C197&amp;D197&amp;E197</f>
        <v>清镇市卫城镇克乃村委会</v>
      </c>
      <c r="K197" s="32" t="s">
        <v>836</v>
      </c>
      <c r="L197" s="43">
        <v>1.614</v>
      </c>
      <c r="M197" s="31">
        <v>112.433022</v>
      </c>
      <c r="N197" s="14" t="s">
        <v>40</v>
      </c>
      <c r="O197" s="14" t="s">
        <v>565</v>
      </c>
      <c r="P197" s="14" t="s">
        <v>66</v>
      </c>
      <c r="Q197" s="14"/>
      <c r="R197" s="14"/>
      <c r="S197" s="14" t="s">
        <v>42</v>
      </c>
      <c r="T197" s="14">
        <f>VLOOKUP(F197,[1]Sheet3!$E$4:$N$298,9,FALSE)</f>
        <v>5</v>
      </c>
      <c r="U197" s="14"/>
      <c r="V197" s="14"/>
      <c r="W197" s="14" t="s">
        <v>569</v>
      </c>
      <c r="X197" s="14" t="s">
        <v>44</v>
      </c>
      <c r="Y197" s="14" t="s">
        <v>45</v>
      </c>
      <c r="Z197" s="14" t="s">
        <v>46</v>
      </c>
      <c r="AA197" s="14" t="s">
        <v>211</v>
      </c>
      <c r="AB197" s="14" t="s">
        <v>48</v>
      </c>
      <c r="AC197" s="40" t="s">
        <v>49</v>
      </c>
      <c r="AD197" s="3"/>
      <c r="AE197" s="36"/>
      <c r="AF197" s="36"/>
      <c r="AG197" s="36"/>
      <c r="AH197" s="36"/>
      <c r="AI197" s="36"/>
      <c r="AJ197" s="36"/>
      <c r="AK197" s="36"/>
      <c r="AL197" s="36"/>
    </row>
    <row r="198" customHeight="1" spans="1:38">
      <c r="A198" s="10">
        <v>151</v>
      </c>
      <c r="B198" s="11" t="s">
        <v>31</v>
      </c>
      <c r="C198" s="11" t="s">
        <v>32</v>
      </c>
      <c r="D198" s="14" t="s">
        <v>229</v>
      </c>
      <c r="E198" s="14" t="s">
        <v>565</v>
      </c>
      <c r="F198" s="14" t="s">
        <v>837</v>
      </c>
      <c r="G198" s="14" t="s">
        <v>838</v>
      </c>
      <c r="H198" s="14"/>
      <c r="I198" s="14">
        <v>2018.12</v>
      </c>
      <c r="J198" s="14" t="str">
        <f>C198&amp;D198&amp;E198</f>
        <v>清镇市卫城镇克乃村委会</v>
      </c>
      <c r="K198" s="48" t="s">
        <v>839</v>
      </c>
      <c r="L198" s="45">
        <v>3.032</v>
      </c>
      <c r="M198" s="46">
        <v>232.702545</v>
      </c>
      <c r="N198" s="14" t="s">
        <v>40</v>
      </c>
      <c r="O198" s="14" t="s">
        <v>565</v>
      </c>
      <c r="P198" s="14" t="s">
        <v>66</v>
      </c>
      <c r="Q198" s="14"/>
      <c r="R198" s="14"/>
      <c r="S198" s="14" t="s">
        <v>42</v>
      </c>
      <c r="T198" s="14">
        <f>VLOOKUP(F198,[1]Sheet3!$E$4:$N$298,9,FALSE)</f>
        <v>5</v>
      </c>
      <c r="U198" s="14"/>
      <c r="V198" s="14"/>
      <c r="W198" s="14" t="s">
        <v>569</v>
      </c>
      <c r="X198" s="14" t="s">
        <v>44</v>
      </c>
      <c r="Y198" s="14" t="s">
        <v>45</v>
      </c>
      <c r="Z198" s="14" t="s">
        <v>46</v>
      </c>
      <c r="AA198" s="14" t="s">
        <v>211</v>
      </c>
      <c r="AB198" s="14" t="s">
        <v>48</v>
      </c>
      <c r="AC198" s="40" t="s">
        <v>49</v>
      </c>
      <c r="AD198" s="3"/>
      <c r="AE198" s="36"/>
      <c r="AF198" s="36"/>
      <c r="AG198" s="36"/>
      <c r="AH198" s="36"/>
      <c r="AI198" s="36"/>
      <c r="AJ198" s="36"/>
      <c r="AK198" s="36"/>
      <c r="AL198" s="36"/>
    </row>
    <row r="199" customHeight="1" spans="1:38">
      <c r="A199" s="13">
        <v>152</v>
      </c>
      <c r="B199" s="11" t="s">
        <v>31</v>
      </c>
      <c r="C199" s="11" t="s">
        <v>32</v>
      </c>
      <c r="D199" s="14" t="s">
        <v>229</v>
      </c>
      <c r="E199" s="14" t="s">
        <v>565</v>
      </c>
      <c r="F199" s="14" t="s">
        <v>840</v>
      </c>
      <c r="G199" s="14" t="s">
        <v>841</v>
      </c>
      <c r="H199" s="14"/>
      <c r="I199" s="14">
        <v>2018.12</v>
      </c>
      <c r="J199" s="14" t="str">
        <f>C199&amp;D199&amp;E199</f>
        <v>清镇市卫城镇克乃村委会</v>
      </c>
      <c r="K199" s="32" t="s">
        <v>297</v>
      </c>
      <c r="L199" s="47">
        <v>1.013</v>
      </c>
      <c r="M199" s="31">
        <v>69.405402</v>
      </c>
      <c r="N199" s="14" t="s">
        <v>40</v>
      </c>
      <c r="O199" s="14" t="s">
        <v>565</v>
      </c>
      <c r="P199" s="14" t="s">
        <v>66</v>
      </c>
      <c r="Q199" s="14"/>
      <c r="R199" s="14"/>
      <c r="S199" s="14" t="s">
        <v>42</v>
      </c>
      <c r="T199" s="14">
        <f>VLOOKUP(F199,[1]Sheet3!$E$4:$N$298,9,FALSE)</f>
        <v>5</v>
      </c>
      <c r="U199" s="14"/>
      <c r="V199" s="14"/>
      <c r="W199" s="14" t="s">
        <v>569</v>
      </c>
      <c r="X199" s="14" t="s">
        <v>44</v>
      </c>
      <c r="Y199" s="14" t="s">
        <v>45</v>
      </c>
      <c r="Z199" s="14" t="s">
        <v>46</v>
      </c>
      <c r="AA199" s="14" t="s">
        <v>211</v>
      </c>
      <c r="AB199" s="14" t="s">
        <v>48</v>
      </c>
      <c r="AC199" s="40" t="s">
        <v>49</v>
      </c>
      <c r="AD199" s="3"/>
      <c r="AE199" s="36"/>
      <c r="AF199" s="36"/>
      <c r="AG199" s="36"/>
      <c r="AH199" s="36"/>
      <c r="AI199" s="36"/>
      <c r="AJ199" s="36"/>
      <c r="AK199" s="36"/>
      <c r="AL199" s="36"/>
    </row>
    <row r="200" customHeight="1" spans="1:38">
      <c r="A200" s="10">
        <v>153</v>
      </c>
      <c r="B200" s="11" t="s">
        <v>31</v>
      </c>
      <c r="C200" s="11" t="s">
        <v>32</v>
      </c>
      <c r="D200" s="14" t="s">
        <v>229</v>
      </c>
      <c r="E200" s="14" t="s">
        <v>624</v>
      </c>
      <c r="F200" s="14" t="s">
        <v>842</v>
      </c>
      <c r="G200" s="14" t="s">
        <v>843</v>
      </c>
      <c r="H200" s="14"/>
      <c r="I200" s="14">
        <v>2018.12</v>
      </c>
      <c r="J200" s="14" t="str">
        <f>C200&amp;D200&amp;E200</f>
        <v>清镇市卫城镇黎明村委会</v>
      </c>
      <c r="K200" s="32" t="s">
        <v>844</v>
      </c>
      <c r="L200" s="30">
        <v>1.495</v>
      </c>
      <c r="M200" s="31">
        <v>80.196977</v>
      </c>
      <c r="N200" s="14" t="s">
        <v>40</v>
      </c>
      <c r="O200" s="14" t="s">
        <v>624</v>
      </c>
      <c r="P200" s="14" t="s">
        <v>66</v>
      </c>
      <c r="Q200" s="14"/>
      <c r="R200" s="14"/>
      <c r="S200" s="14" t="s">
        <v>42</v>
      </c>
      <c r="T200" s="14">
        <f>VLOOKUP(F200,[1]Sheet3!$E$4:$N$298,9,FALSE)</f>
        <v>4.5</v>
      </c>
      <c r="U200" s="14"/>
      <c r="V200" s="14"/>
      <c r="W200" s="14" t="s">
        <v>628</v>
      </c>
      <c r="X200" s="14" t="s">
        <v>44</v>
      </c>
      <c r="Y200" s="14" t="s">
        <v>45</v>
      </c>
      <c r="Z200" s="14" t="s">
        <v>46</v>
      </c>
      <c r="AA200" s="14" t="s">
        <v>211</v>
      </c>
      <c r="AB200" s="14" t="s">
        <v>48</v>
      </c>
      <c r="AC200" s="40" t="s">
        <v>49</v>
      </c>
      <c r="AD200" s="3"/>
      <c r="AE200" s="36"/>
      <c r="AF200" s="36"/>
      <c r="AG200" s="36"/>
      <c r="AH200" s="36"/>
      <c r="AI200" s="36"/>
      <c r="AJ200" s="36"/>
      <c r="AK200" s="36"/>
      <c r="AL200" s="36"/>
    </row>
    <row r="201" customHeight="1" spans="1:38">
      <c r="A201" s="13">
        <v>154</v>
      </c>
      <c r="B201" s="11" t="s">
        <v>31</v>
      </c>
      <c r="C201" s="11" t="s">
        <v>32</v>
      </c>
      <c r="D201" s="14" t="s">
        <v>229</v>
      </c>
      <c r="E201" s="14" t="s">
        <v>624</v>
      </c>
      <c r="F201" s="14" t="s">
        <v>845</v>
      </c>
      <c r="G201" s="14" t="s">
        <v>846</v>
      </c>
      <c r="H201" s="14"/>
      <c r="I201" s="14">
        <v>2018.12</v>
      </c>
      <c r="J201" s="14" t="str">
        <f>C201&amp;D201&amp;E201</f>
        <v>清镇市卫城镇黎明村委会</v>
      </c>
      <c r="K201" s="32" t="s">
        <v>847</v>
      </c>
      <c r="L201" s="14">
        <v>1.645</v>
      </c>
      <c r="M201" s="14">
        <v>95.8155518067573</v>
      </c>
      <c r="N201" s="14" t="s">
        <v>40</v>
      </c>
      <c r="O201" s="14" t="s">
        <v>624</v>
      </c>
      <c r="P201" s="14" t="s">
        <v>41</v>
      </c>
      <c r="Q201" s="14">
        <v>0</v>
      </c>
      <c r="R201" s="14">
        <v>1.645</v>
      </c>
      <c r="S201" s="14" t="s">
        <v>42</v>
      </c>
      <c r="T201" s="14">
        <f>VLOOKUP(F201,[1]Sheet3!$E$4:$N$298,9,FALSE)</f>
        <v>4.5</v>
      </c>
      <c r="U201" s="14">
        <v>95.8155518067573</v>
      </c>
      <c r="V201" s="14"/>
      <c r="W201" s="14" t="s">
        <v>628</v>
      </c>
      <c r="X201" s="14" t="s">
        <v>44</v>
      </c>
      <c r="Y201" s="14" t="s">
        <v>45</v>
      </c>
      <c r="Z201" s="14" t="s">
        <v>46</v>
      </c>
      <c r="AA201" s="14" t="s">
        <v>211</v>
      </c>
      <c r="AB201" s="14" t="s">
        <v>48</v>
      </c>
      <c r="AC201" s="40" t="s">
        <v>49</v>
      </c>
      <c r="AD201" s="3"/>
      <c r="AE201" s="36"/>
      <c r="AF201" s="36"/>
      <c r="AG201" s="36"/>
      <c r="AH201" s="36"/>
      <c r="AI201" s="36"/>
      <c r="AJ201" s="36"/>
      <c r="AK201" s="36"/>
      <c r="AL201" s="36"/>
    </row>
    <row r="202" customHeight="1" spans="1:38">
      <c r="A202" s="13"/>
      <c r="B202" s="11" t="s">
        <v>31</v>
      </c>
      <c r="C202" s="11" t="s">
        <v>32</v>
      </c>
      <c r="D202" s="14" t="s">
        <v>229</v>
      </c>
      <c r="E202" s="14" t="s">
        <v>848</v>
      </c>
      <c r="F202" s="14" t="s">
        <v>845</v>
      </c>
      <c r="G202" s="14" t="s">
        <v>846</v>
      </c>
      <c r="H202" s="14"/>
      <c r="I202" s="14">
        <v>2018.12</v>
      </c>
      <c r="J202" s="14" t="str">
        <f>C202&amp;D202&amp;E202</f>
        <v>清镇市卫城镇兴明村委会</v>
      </c>
      <c r="K202" s="32" t="s">
        <v>849</v>
      </c>
      <c r="L202" s="14">
        <v>0.782</v>
      </c>
      <c r="M202" s="14">
        <v>45.5487911932427</v>
      </c>
      <c r="N202" s="14" t="s">
        <v>40</v>
      </c>
      <c r="O202" s="14" t="s">
        <v>848</v>
      </c>
      <c r="P202" s="14" t="s">
        <v>41</v>
      </c>
      <c r="Q202" s="14">
        <v>1.645</v>
      </c>
      <c r="R202" s="14">
        <v>2.427</v>
      </c>
      <c r="S202" s="14" t="s">
        <v>42</v>
      </c>
      <c r="T202" s="14">
        <f>VLOOKUP(F202,[1]Sheet3!$E$4:$N$298,9,FALSE)</f>
        <v>4.5</v>
      </c>
      <c r="U202" s="14">
        <v>45.5487911932427</v>
      </c>
      <c r="V202" s="14"/>
      <c r="W202" s="14" t="s">
        <v>850</v>
      </c>
      <c r="X202" s="14" t="s">
        <v>44</v>
      </c>
      <c r="Y202" s="14" t="s">
        <v>45</v>
      </c>
      <c r="Z202" s="14" t="s">
        <v>46</v>
      </c>
      <c r="AA202" s="14" t="s">
        <v>211</v>
      </c>
      <c r="AB202" s="14" t="s">
        <v>48</v>
      </c>
      <c r="AC202" s="40" t="s">
        <v>49</v>
      </c>
      <c r="AD202" s="3"/>
      <c r="AE202" s="36"/>
      <c r="AF202" s="36"/>
      <c r="AG202" s="36"/>
      <c r="AH202" s="36"/>
      <c r="AI202" s="36"/>
      <c r="AJ202" s="36"/>
      <c r="AK202" s="36"/>
      <c r="AL202" s="36"/>
    </row>
    <row r="203" customHeight="1" spans="1:38">
      <c r="A203" s="10">
        <v>155</v>
      </c>
      <c r="B203" s="11" t="s">
        <v>31</v>
      </c>
      <c r="C203" s="11" t="s">
        <v>32</v>
      </c>
      <c r="D203" s="14" t="s">
        <v>229</v>
      </c>
      <c r="E203" s="14" t="s">
        <v>629</v>
      </c>
      <c r="F203" s="14" t="s">
        <v>851</v>
      </c>
      <c r="G203" s="14" t="s">
        <v>852</v>
      </c>
      <c r="H203" s="14"/>
      <c r="I203" s="14">
        <v>2018.12</v>
      </c>
      <c r="J203" s="14" t="str">
        <f>C203&amp;D203&amp;E203</f>
        <v>清镇市卫城镇莲花寺村委会</v>
      </c>
      <c r="K203" s="32" t="s">
        <v>853</v>
      </c>
      <c r="L203" s="30">
        <v>4.25</v>
      </c>
      <c r="M203" s="31">
        <v>334.436925</v>
      </c>
      <c r="N203" s="14" t="s">
        <v>40</v>
      </c>
      <c r="O203" s="14" t="s">
        <v>629</v>
      </c>
      <c r="P203" s="14" t="s">
        <v>66</v>
      </c>
      <c r="Q203" s="14"/>
      <c r="R203" s="14"/>
      <c r="S203" s="14" t="s">
        <v>42</v>
      </c>
      <c r="T203" s="14">
        <f>VLOOKUP(F203,[1]Sheet3!$E$4:$N$298,9,FALSE)</f>
        <v>5</v>
      </c>
      <c r="U203" s="14"/>
      <c r="V203" s="14"/>
      <c r="W203" s="14" t="s">
        <v>633</v>
      </c>
      <c r="X203" s="14" t="s">
        <v>44</v>
      </c>
      <c r="Y203" s="14" t="s">
        <v>45</v>
      </c>
      <c r="Z203" s="14" t="s">
        <v>46</v>
      </c>
      <c r="AA203" s="14" t="s">
        <v>211</v>
      </c>
      <c r="AB203" s="14" t="s">
        <v>48</v>
      </c>
      <c r="AC203" s="40" t="s">
        <v>49</v>
      </c>
      <c r="AD203" s="3"/>
      <c r="AE203" s="36"/>
      <c r="AF203" s="36"/>
      <c r="AG203" s="36"/>
      <c r="AH203" s="36"/>
      <c r="AI203" s="36"/>
      <c r="AJ203" s="36"/>
      <c r="AK203" s="36"/>
      <c r="AL203" s="36"/>
    </row>
    <row r="204" customHeight="1" spans="1:38">
      <c r="A204" s="13">
        <v>156</v>
      </c>
      <c r="B204" s="11" t="s">
        <v>31</v>
      </c>
      <c r="C204" s="11" t="s">
        <v>32</v>
      </c>
      <c r="D204" s="14" t="s">
        <v>229</v>
      </c>
      <c r="E204" s="14" t="s">
        <v>629</v>
      </c>
      <c r="F204" s="14" t="s">
        <v>854</v>
      </c>
      <c r="G204" s="14" t="s">
        <v>855</v>
      </c>
      <c r="H204" s="14"/>
      <c r="I204" s="14">
        <v>2017.12</v>
      </c>
      <c r="J204" s="14" t="str">
        <f>C204&amp;D204&amp;E204</f>
        <v>清镇市卫城镇莲花寺村委会</v>
      </c>
      <c r="K204" s="32" t="s">
        <v>856</v>
      </c>
      <c r="L204" s="30">
        <v>5.06</v>
      </c>
      <c r="M204" s="31">
        <v>411.983511</v>
      </c>
      <c r="N204" s="14" t="s">
        <v>40</v>
      </c>
      <c r="O204" s="14" t="s">
        <v>629</v>
      </c>
      <c r="P204" s="14" t="s">
        <v>66</v>
      </c>
      <c r="Q204" s="14"/>
      <c r="R204" s="3"/>
      <c r="S204" s="14" t="s">
        <v>42</v>
      </c>
      <c r="T204" s="14">
        <f>VLOOKUP(F204,[1]Sheet3!$E$4:$N$298,9,FALSE)</f>
        <v>5</v>
      </c>
      <c r="U204" s="14"/>
      <c r="V204" s="14"/>
      <c r="W204" s="14" t="s">
        <v>633</v>
      </c>
      <c r="X204" s="14" t="s">
        <v>44</v>
      </c>
      <c r="Y204" s="14" t="s">
        <v>45</v>
      </c>
      <c r="Z204" s="14" t="s">
        <v>46</v>
      </c>
      <c r="AA204" s="14" t="s">
        <v>211</v>
      </c>
      <c r="AB204" s="14" t="s">
        <v>48</v>
      </c>
      <c r="AC204" s="40" t="s">
        <v>49</v>
      </c>
      <c r="AD204" s="3"/>
      <c r="AE204" s="36"/>
      <c r="AF204" s="36"/>
      <c r="AG204" s="36"/>
      <c r="AH204" s="36"/>
      <c r="AI204" s="36"/>
      <c r="AJ204" s="36"/>
      <c r="AK204" s="36"/>
      <c r="AL204" s="36"/>
    </row>
    <row r="205" customHeight="1" spans="1:38">
      <c r="A205" s="10">
        <v>157</v>
      </c>
      <c r="B205" s="11" t="s">
        <v>31</v>
      </c>
      <c r="C205" s="11" t="s">
        <v>32</v>
      </c>
      <c r="D205" s="14" t="s">
        <v>229</v>
      </c>
      <c r="E205" s="14" t="s">
        <v>639</v>
      </c>
      <c r="F205" s="14" t="s">
        <v>857</v>
      </c>
      <c r="G205" s="14" t="s">
        <v>858</v>
      </c>
      <c r="H205" s="14"/>
      <c r="I205" s="14">
        <v>2018.12</v>
      </c>
      <c r="J205" s="14" t="str">
        <f>C205&amp;D205&amp;E205</f>
        <v>清镇市卫城镇龙井村委会</v>
      </c>
      <c r="K205" s="32" t="s">
        <v>859</v>
      </c>
      <c r="L205" s="30">
        <v>1.177</v>
      </c>
      <c r="M205" s="31">
        <v>54.129082</v>
      </c>
      <c r="N205" s="14" t="s">
        <v>40</v>
      </c>
      <c r="O205" s="14" t="s">
        <v>639</v>
      </c>
      <c r="P205" s="14" t="s">
        <v>66</v>
      </c>
      <c r="Q205" s="14"/>
      <c r="R205" s="14"/>
      <c r="S205" s="14" t="s">
        <v>42</v>
      </c>
      <c r="T205" s="14" t="e">
        <f>VLOOKUP(F205,[1]Sheet3!$E$4:$N$298,9,FALSE)</f>
        <v>#N/A</v>
      </c>
      <c r="U205" s="14"/>
      <c r="V205" s="14"/>
      <c r="W205" s="14" t="s">
        <v>643</v>
      </c>
      <c r="X205" s="14" t="s">
        <v>44</v>
      </c>
      <c r="Y205" s="14" t="s">
        <v>45</v>
      </c>
      <c r="Z205" s="14" t="s">
        <v>46</v>
      </c>
      <c r="AA205" s="14" t="s">
        <v>211</v>
      </c>
      <c r="AB205" s="14" t="s">
        <v>48</v>
      </c>
      <c r="AC205" s="40" t="s">
        <v>49</v>
      </c>
      <c r="AD205" s="3"/>
      <c r="AE205" s="36"/>
      <c r="AF205" s="36"/>
      <c r="AG205" s="36"/>
      <c r="AH205" s="36"/>
      <c r="AI205" s="36"/>
      <c r="AJ205" s="36"/>
      <c r="AK205" s="36"/>
      <c r="AL205" s="36"/>
    </row>
    <row r="206" customHeight="1" spans="1:38">
      <c r="A206" s="13">
        <v>158</v>
      </c>
      <c r="B206" s="11" t="s">
        <v>31</v>
      </c>
      <c r="C206" s="11" t="s">
        <v>32</v>
      </c>
      <c r="D206" s="11" t="s">
        <v>576</v>
      </c>
      <c r="E206" s="11" t="s">
        <v>860</v>
      </c>
      <c r="F206" s="11" t="s">
        <v>861</v>
      </c>
      <c r="G206" s="12" t="s">
        <v>862</v>
      </c>
      <c r="H206" s="12"/>
      <c r="I206" s="14">
        <v>2018.12</v>
      </c>
      <c r="J206" s="14" t="str">
        <f>C206&amp;D206&amp;E206</f>
        <v>清镇市流长苗族乡沙鹅村委会</v>
      </c>
      <c r="K206" s="14" t="s">
        <v>863</v>
      </c>
      <c r="L206" s="30">
        <v>0.989</v>
      </c>
      <c r="M206" s="31">
        <v>82.594837</v>
      </c>
      <c r="N206" s="14" t="s">
        <v>40</v>
      </c>
      <c r="O206" s="11" t="s">
        <v>860</v>
      </c>
      <c r="P206" s="14" t="s">
        <v>66</v>
      </c>
      <c r="Q206" s="14"/>
      <c r="R206" s="14"/>
      <c r="S206" s="14" t="s">
        <v>42</v>
      </c>
      <c r="T206" s="14">
        <f>VLOOKUP(F206,[1]Sheet3!$E$4:$N$298,9,FALSE)</f>
        <v>5.5</v>
      </c>
      <c r="U206" s="14"/>
      <c r="V206" s="14"/>
      <c r="W206" s="14" t="s">
        <v>864</v>
      </c>
      <c r="X206" s="14" t="s">
        <v>44</v>
      </c>
      <c r="Y206" s="14" t="s">
        <v>45</v>
      </c>
      <c r="Z206" s="14" t="s">
        <v>708</v>
      </c>
      <c r="AA206" s="14" t="s">
        <v>211</v>
      </c>
      <c r="AB206" s="14" t="s">
        <v>212</v>
      </c>
      <c r="AC206" s="40" t="s">
        <v>709</v>
      </c>
      <c r="AD206" s="3"/>
      <c r="AE206" s="36"/>
      <c r="AF206" s="36"/>
      <c r="AG206" s="36"/>
      <c r="AH206" s="36"/>
      <c r="AI206" s="36"/>
      <c r="AJ206" s="36"/>
      <c r="AK206" s="36"/>
      <c r="AL206" s="36"/>
    </row>
    <row r="207" customHeight="1" spans="1:38">
      <c r="A207" s="10">
        <v>159</v>
      </c>
      <c r="B207" s="11" t="s">
        <v>31</v>
      </c>
      <c r="C207" s="11" t="s">
        <v>32</v>
      </c>
      <c r="D207" s="11" t="s">
        <v>576</v>
      </c>
      <c r="E207" s="11" t="s">
        <v>860</v>
      </c>
      <c r="F207" s="11" t="s">
        <v>865</v>
      </c>
      <c r="G207" s="12" t="s">
        <v>866</v>
      </c>
      <c r="H207" s="12"/>
      <c r="I207" s="14">
        <v>2018.12</v>
      </c>
      <c r="J207" s="14" t="str">
        <f>C207&amp;D207&amp;E207</f>
        <v>清镇市流长苗族乡沙鹅村委会</v>
      </c>
      <c r="K207" s="14" t="s">
        <v>867</v>
      </c>
      <c r="L207" s="30">
        <v>0.905</v>
      </c>
      <c r="M207" s="31">
        <v>121.495391</v>
      </c>
      <c r="N207" s="14" t="s">
        <v>40</v>
      </c>
      <c r="O207" s="11" t="s">
        <v>860</v>
      </c>
      <c r="P207" s="14" t="s">
        <v>66</v>
      </c>
      <c r="Q207" s="14"/>
      <c r="R207" s="14"/>
      <c r="S207" s="14" t="s">
        <v>42</v>
      </c>
      <c r="T207" s="14">
        <f>VLOOKUP(F207,[1]Sheet3!$E$4:$N$298,9,FALSE)</f>
        <v>5.5</v>
      </c>
      <c r="U207" s="14"/>
      <c r="V207" s="14"/>
      <c r="W207" s="14" t="s">
        <v>864</v>
      </c>
      <c r="X207" s="14" t="s">
        <v>44</v>
      </c>
      <c r="Y207" s="14" t="s">
        <v>45</v>
      </c>
      <c r="Z207" s="14" t="s">
        <v>708</v>
      </c>
      <c r="AA207" s="14" t="s">
        <v>211</v>
      </c>
      <c r="AB207" s="14" t="s">
        <v>212</v>
      </c>
      <c r="AC207" s="40" t="s">
        <v>709</v>
      </c>
      <c r="AD207" s="3"/>
      <c r="AE207" s="36"/>
      <c r="AF207" s="36"/>
      <c r="AG207" s="36"/>
      <c r="AH207" s="36"/>
      <c r="AI207" s="36"/>
      <c r="AJ207" s="36"/>
      <c r="AK207" s="36"/>
      <c r="AL207" s="36"/>
    </row>
    <row r="208" customHeight="1" spans="1:38">
      <c r="A208" s="13">
        <v>160</v>
      </c>
      <c r="B208" s="11" t="s">
        <v>31</v>
      </c>
      <c r="C208" s="11" t="s">
        <v>32</v>
      </c>
      <c r="D208" s="11" t="s">
        <v>205</v>
      </c>
      <c r="E208" s="11" t="s">
        <v>273</v>
      </c>
      <c r="F208" s="11" t="s">
        <v>868</v>
      </c>
      <c r="G208" s="12" t="s">
        <v>869</v>
      </c>
      <c r="H208" s="12"/>
      <c r="I208" s="14">
        <v>2018.12</v>
      </c>
      <c r="J208" s="14" t="str">
        <f>C208&amp;D208&amp;E208</f>
        <v>清镇市暗流镇沙田村委会</v>
      </c>
      <c r="K208" s="14" t="s">
        <v>870</v>
      </c>
      <c r="L208" s="30">
        <v>1.28</v>
      </c>
      <c r="M208" s="31">
        <v>148.984843</v>
      </c>
      <c r="N208" s="14" t="s">
        <v>40</v>
      </c>
      <c r="O208" s="11" t="s">
        <v>273</v>
      </c>
      <c r="P208" s="14" t="s">
        <v>66</v>
      </c>
      <c r="Q208" s="14"/>
      <c r="R208" s="3"/>
      <c r="S208" s="14" t="s">
        <v>42</v>
      </c>
      <c r="T208" s="14">
        <f>VLOOKUP(F208,[1]Sheet3!$E$4:$N$298,9,FALSE)</f>
        <v>5.5</v>
      </c>
      <c r="U208" s="14"/>
      <c r="V208" s="14"/>
      <c r="W208" s="14" t="s">
        <v>274</v>
      </c>
      <c r="X208" s="14" t="s">
        <v>44</v>
      </c>
      <c r="Y208" s="14" t="s">
        <v>45</v>
      </c>
      <c r="Z208" s="39">
        <v>45852</v>
      </c>
      <c r="AA208" s="14" t="s">
        <v>211</v>
      </c>
      <c r="AB208" s="14" t="s">
        <v>212</v>
      </c>
      <c r="AC208" s="40" t="s">
        <v>213</v>
      </c>
      <c r="AD208" s="3"/>
      <c r="AE208" s="36"/>
      <c r="AF208" s="36"/>
      <c r="AG208" s="36"/>
      <c r="AH208" s="36"/>
      <c r="AI208" s="36"/>
      <c r="AJ208" s="36"/>
      <c r="AK208" s="36"/>
      <c r="AL208" s="36"/>
    </row>
    <row r="209" customHeight="1" spans="1:38">
      <c r="A209" s="10">
        <v>161</v>
      </c>
      <c r="B209" s="11" t="s">
        <v>31</v>
      </c>
      <c r="C209" s="11" t="s">
        <v>32</v>
      </c>
      <c r="D209" s="14" t="s">
        <v>229</v>
      </c>
      <c r="E209" s="14" t="s">
        <v>639</v>
      </c>
      <c r="F209" s="14" t="s">
        <v>871</v>
      </c>
      <c r="G209" s="14" t="s">
        <v>872</v>
      </c>
      <c r="H209" s="14"/>
      <c r="I209" s="14">
        <v>2018.12</v>
      </c>
      <c r="J209" s="14" t="str">
        <f>C209&amp;D209&amp;E209</f>
        <v>清镇市卫城镇龙井村委会</v>
      </c>
      <c r="K209" s="32" t="s">
        <v>642</v>
      </c>
      <c r="L209" s="30">
        <v>0.675</v>
      </c>
      <c r="M209" s="31">
        <v>54.781597</v>
      </c>
      <c r="N209" s="14" t="s">
        <v>40</v>
      </c>
      <c r="O209" s="14" t="s">
        <v>639</v>
      </c>
      <c r="P209" s="14" t="s">
        <v>66</v>
      </c>
      <c r="Q209" s="14"/>
      <c r="R209" s="14"/>
      <c r="S209" s="14" t="s">
        <v>42</v>
      </c>
      <c r="T209" s="14">
        <f>VLOOKUP(F209,[1]Sheet3!$E$4:$N$298,9,FALSE)</f>
        <v>5</v>
      </c>
      <c r="U209" s="14"/>
      <c r="V209" s="14"/>
      <c r="W209" s="14" t="s">
        <v>643</v>
      </c>
      <c r="X209" s="14" t="s">
        <v>44</v>
      </c>
      <c r="Y209" s="14" t="s">
        <v>45</v>
      </c>
      <c r="Z209" s="14" t="s">
        <v>46</v>
      </c>
      <c r="AA209" s="14" t="s">
        <v>211</v>
      </c>
      <c r="AB209" s="14" t="s">
        <v>48</v>
      </c>
      <c r="AC209" s="40" t="s">
        <v>49</v>
      </c>
      <c r="AD209" s="3"/>
      <c r="AE209" s="36"/>
      <c r="AF209" s="36"/>
      <c r="AG209" s="36"/>
      <c r="AH209" s="36"/>
      <c r="AI209" s="36"/>
      <c r="AJ209" s="36"/>
      <c r="AK209" s="36"/>
      <c r="AL209" s="36"/>
    </row>
    <row r="210" customHeight="1" spans="1:38">
      <c r="A210" s="13">
        <v>162</v>
      </c>
      <c r="B210" s="11" t="s">
        <v>31</v>
      </c>
      <c r="C210" s="11" t="s">
        <v>32</v>
      </c>
      <c r="D210" s="14" t="s">
        <v>229</v>
      </c>
      <c r="E210" s="14" t="s">
        <v>639</v>
      </c>
      <c r="F210" s="14" t="s">
        <v>873</v>
      </c>
      <c r="G210" s="14" t="s">
        <v>874</v>
      </c>
      <c r="H210" s="14"/>
      <c r="I210" s="14">
        <v>2018.12</v>
      </c>
      <c r="J210" s="14" t="str">
        <f>C210&amp;D210&amp;E210</f>
        <v>清镇市卫城镇龙井村委会</v>
      </c>
      <c r="K210" s="32" t="s">
        <v>875</v>
      </c>
      <c r="L210" s="30">
        <v>0.489</v>
      </c>
      <c r="M210" s="31">
        <v>35.857256</v>
      </c>
      <c r="N210" s="14" t="s">
        <v>40</v>
      </c>
      <c r="O210" s="14" t="s">
        <v>639</v>
      </c>
      <c r="P210" s="14" t="s">
        <v>66</v>
      </c>
      <c r="Q210" s="14"/>
      <c r="R210" s="14"/>
      <c r="S210" s="14" t="s">
        <v>42</v>
      </c>
      <c r="T210" s="14">
        <f>VLOOKUP(F210,[1]Sheet3!$E$4:$N$298,9,FALSE)</f>
        <v>5</v>
      </c>
      <c r="U210" s="14"/>
      <c r="V210" s="14"/>
      <c r="W210" s="14" t="s">
        <v>643</v>
      </c>
      <c r="X210" s="14" t="s">
        <v>44</v>
      </c>
      <c r="Y210" s="14" t="s">
        <v>45</v>
      </c>
      <c r="Z210" s="14" t="s">
        <v>46</v>
      </c>
      <c r="AA210" s="14" t="s">
        <v>211</v>
      </c>
      <c r="AB210" s="14" t="s">
        <v>48</v>
      </c>
      <c r="AC210" s="40" t="s">
        <v>49</v>
      </c>
      <c r="AD210" s="3"/>
      <c r="AE210" s="36"/>
      <c r="AF210" s="36"/>
      <c r="AG210" s="36"/>
      <c r="AH210" s="36"/>
      <c r="AI210" s="36"/>
      <c r="AJ210" s="36"/>
      <c r="AK210" s="36"/>
      <c r="AL210" s="36"/>
    </row>
    <row r="211" customHeight="1" spans="1:38">
      <c r="A211" s="10">
        <v>163</v>
      </c>
      <c r="B211" s="11" t="s">
        <v>31</v>
      </c>
      <c r="C211" s="11" t="s">
        <v>32</v>
      </c>
      <c r="D211" s="11" t="s">
        <v>229</v>
      </c>
      <c r="E211" s="11" t="s">
        <v>736</v>
      </c>
      <c r="F211" s="11" t="s">
        <v>876</v>
      </c>
      <c r="G211" s="12" t="s">
        <v>877</v>
      </c>
      <c r="H211" s="12"/>
      <c r="I211" s="14">
        <v>2018.12</v>
      </c>
      <c r="J211" s="14" t="str">
        <f>C211&amp;D211&amp;E211</f>
        <v>清镇市卫城镇麦巷村委会</v>
      </c>
      <c r="K211" s="14" t="s">
        <v>878</v>
      </c>
      <c r="L211" s="30">
        <v>1.989</v>
      </c>
      <c r="M211" s="31">
        <v>122.25366</v>
      </c>
      <c r="N211" s="14" t="s">
        <v>40</v>
      </c>
      <c r="O211" s="11" t="s">
        <v>736</v>
      </c>
      <c r="P211" s="14" t="s">
        <v>66</v>
      </c>
      <c r="Q211" s="14"/>
      <c r="R211" s="14"/>
      <c r="S211" s="14" t="s">
        <v>42</v>
      </c>
      <c r="T211" s="14">
        <f>VLOOKUP(F211,[1]Sheet3!$E$4:$N$298,9,FALSE)</f>
        <v>4.5</v>
      </c>
      <c r="U211" s="14"/>
      <c r="V211" s="14"/>
      <c r="W211" s="14" t="s">
        <v>740</v>
      </c>
      <c r="X211" s="14" t="s">
        <v>44</v>
      </c>
      <c r="Y211" s="14" t="s">
        <v>45</v>
      </c>
      <c r="Z211" s="14" t="s">
        <v>235</v>
      </c>
      <c r="AA211" s="14" t="s">
        <v>211</v>
      </c>
      <c r="AB211" s="14" t="s">
        <v>212</v>
      </c>
      <c r="AC211" s="40" t="s">
        <v>236</v>
      </c>
      <c r="AD211" s="3"/>
      <c r="AE211" s="36"/>
      <c r="AF211" s="36"/>
      <c r="AG211" s="36"/>
      <c r="AH211" s="36"/>
      <c r="AI211" s="36"/>
      <c r="AJ211" s="36"/>
      <c r="AK211" s="36"/>
      <c r="AL211" s="36"/>
    </row>
    <row r="212" customHeight="1" spans="1:38">
      <c r="A212" s="13">
        <v>164</v>
      </c>
      <c r="B212" s="11" t="s">
        <v>31</v>
      </c>
      <c r="C212" s="11" t="s">
        <v>32</v>
      </c>
      <c r="D212" s="14" t="s">
        <v>229</v>
      </c>
      <c r="E212" s="14" t="s">
        <v>736</v>
      </c>
      <c r="F212" s="14" t="s">
        <v>879</v>
      </c>
      <c r="G212" s="14" t="s">
        <v>880</v>
      </c>
      <c r="H212" s="14"/>
      <c r="I212" s="14">
        <v>2018.12</v>
      </c>
      <c r="J212" s="14" t="str">
        <f>C212&amp;D212&amp;E212</f>
        <v>清镇市卫城镇麦巷村委会</v>
      </c>
      <c r="K212" s="32" t="s">
        <v>881</v>
      </c>
      <c r="L212" s="30">
        <v>2.768</v>
      </c>
      <c r="M212" s="31">
        <v>175.651277</v>
      </c>
      <c r="N212" s="14" t="s">
        <v>40</v>
      </c>
      <c r="O212" s="14" t="s">
        <v>736</v>
      </c>
      <c r="P212" s="14" t="s">
        <v>66</v>
      </c>
      <c r="Q212" s="14"/>
      <c r="R212" s="14"/>
      <c r="S212" s="14" t="s">
        <v>42</v>
      </c>
      <c r="T212" s="14">
        <f>VLOOKUP(F212,[1]Sheet3!$E$4:$N$298,9,FALSE)</f>
        <v>4.5</v>
      </c>
      <c r="U212" s="14"/>
      <c r="V212" s="14"/>
      <c r="W212" s="14" t="s">
        <v>740</v>
      </c>
      <c r="X212" s="14" t="s">
        <v>44</v>
      </c>
      <c r="Y212" s="14" t="s">
        <v>45</v>
      </c>
      <c r="Z212" s="14" t="s">
        <v>46</v>
      </c>
      <c r="AA212" s="14" t="s">
        <v>211</v>
      </c>
      <c r="AB212" s="14" t="s">
        <v>48</v>
      </c>
      <c r="AC212" s="40" t="s">
        <v>49</v>
      </c>
      <c r="AD212" s="3"/>
      <c r="AE212" s="36"/>
      <c r="AF212" s="36"/>
      <c r="AG212" s="36"/>
      <c r="AH212" s="36"/>
      <c r="AI212" s="36"/>
      <c r="AJ212" s="36"/>
      <c r="AK212" s="36"/>
      <c r="AL212" s="36"/>
    </row>
    <row r="213" customHeight="1" spans="1:38">
      <c r="A213" s="10">
        <v>165</v>
      </c>
      <c r="B213" s="11" t="s">
        <v>31</v>
      </c>
      <c r="C213" s="11" t="s">
        <v>32</v>
      </c>
      <c r="D213" s="14" t="s">
        <v>229</v>
      </c>
      <c r="E213" s="14" t="s">
        <v>736</v>
      </c>
      <c r="F213" s="14" t="s">
        <v>882</v>
      </c>
      <c r="G213" s="14" t="s">
        <v>883</v>
      </c>
      <c r="H213" s="14"/>
      <c r="I213" s="14">
        <v>2017.12</v>
      </c>
      <c r="J213" s="14" t="str">
        <f>C213&amp;D213&amp;E213</f>
        <v>清镇市卫城镇麦巷村委会</v>
      </c>
      <c r="K213" s="32" t="s">
        <v>884</v>
      </c>
      <c r="L213" s="30">
        <v>1.56</v>
      </c>
      <c r="M213" s="31">
        <v>104.777846</v>
      </c>
      <c r="N213" s="14" t="s">
        <v>40</v>
      </c>
      <c r="O213" s="14" t="s">
        <v>736</v>
      </c>
      <c r="P213" s="14" t="s">
        <v>66</v>
      </c>
      <c r="Q213" s="14"/>
      <c r="R213" s="14"/>
      <c r="S213" s="14" t="s">
        <v>42</v>
      </c>
      <c r="T213" s="14">
        <f>VLOOKUP(F213,[1]Sheet3!$E$4:$N$298,9,FALSE)</f>
        <v>5</v>
      </c>
      <c r="U213" s="14"/>
      <c r="V213" s="14"/>
      <c r="W213" s="14" t="s">
        <v>740</v>
      </c>
      <c r="X213" s="14" t="s">
        <v>44</v>
      </c>
      <c r="Y213" s="14" t="s">
        <v>45</v>
      </c>
      <c r="Z213" s="14" t="s">
        <v>46</v>
      </c>
      <c r="AA213" s="14" t="s">
        <v>211</v>
      </c>
      <c r="AB213" s="14" t="s">
        <v>48</v>
      </c>
      <c r="AC213" s="40" t="s">
        <v>49</v>
      </c>
      <c r="AD213" s="3"/>
      <c r="AE213" s="36"/>
      <c r="AF213" s="36"/>
      <c r="AG213" s="36"/>
      <c r="AH213" s="36"/>
      <c r="AI213" s="36"/>
      <c r="AJ213" s="36"/>
      <c r="AK213" s="36"/>
      <c r="AL213" s="36"/>
    </row>
    <row r="214" customHeight="1" spans="1:38">
      <c r="A214" s="13">
        <v>166</v>
      </c>
      <c r="B214" s="11" t="s">
        <v>31</v>
      </c>
      <c r="C214" s="11" t="s">
        <v>32</v>
      </c>
      <c r="D214" s="14" t="s">
        <v>229</v>
      </c>
      <c r="E214" s="14" t="s">
        <v>736</v>
      </c>
      <c r="F214" s="14" t="s">
        <v>125</v>
      </c>
      <c r="G214" s="14" t="s">
        <v>126</v>
      </c>
      <c r="H214" s="14"/>
      <c r="I214" s="14">
        <v>2017.12</v>
      </c>
      <c r="J214" s="14" t="str">
        <f>C214&amp;D214&amp;E214</f>
        <v>清镇市卫城镇麦巷村委会</v>
      </c>
      <c r="K214" s="32" t="s">
        <v>885</v>
      </c>
      <c r="L214" s="14">
        <v>1.002</v>
      </c>
      <c r="M214" s="14">
        <v>64.6252240185244</v>
      </c>
      <c r="N214" s="14" t="s">
        <v>40</v>
      </c>
      <c r="O214" s="14" t="s">
        <v>736</v>
      </c>
      <c r="P214" s="14" t="s">
        <v>41</v>
      </c>
      <c r="Q214" s="14">
        <v>0</v>
      </c>
      <c r="R214" s="14">
        <v>1.002</v>
      </c>
      <c r="S214" s="14" t="s">
        <v>42</v>
      </c>
      <c r="T214" s="14">
        <f>VLOOKUP(F214,[1]Sheet3!$E$4:$N$298,9,FALSE)</f>
        <v>5</v>
      </c>
      <c r="U214" s="14">
        <v>64.6252240185244</v>
      </c>
      <c r="V214" s="14"/>
      <c r="W214" s="14" t="s">
        <v>740</v>
      </c>
      <c r="X214" s="14" t="s">
        <v>44</v>
      </c>
      <c r="Y214" s="14" t="s">
        <v>45</v>
      </c>
      <c r="Z214" s="14" t="s">
        <v>46</v>
      </c>
      <c r="AA214" s="14" t="s">
        <v>211</v>
      </c>
      <c r="AB214" s="14" t="s">
        <v>48</v>
      </c>
      <c r="AC214" s="40" t="s">
        <v>49</v>
      </c>
      <c r="AD214" s="3"/>
      <c r="AE214" s="36"/>
      <c r="AF214" s="36"/>
      <c r="AG214" s="36"/>
      <c r="AH214" s="36"/>
      <c r="AI214" s="36"/>
      <c r="AJ214" s="36"/>
      <c r="AK214" s="36"/>
      <c r="AL214" s="36"/>
    </row>
    <row r="215" customHeight="1" spans="1:38">
      <c r="A215" s="13"/>
      <c r="B215" s="11" t="s">
        <v>31</v>
      </c>
      <c r="C215" s="11" t="s">
        <v>32</v>
      </c>
      <c r="D215" s="14" t="s">
        <v>229</v>
      </c>
      <c r="E215" s="14" t="s">
        <v>104</v>
      </c>
      <c r="F215" s="14" t="s">
        <v>125</v>
      </c>
      <c r="G215" s="14" t="s">
        <v>126</v>
      </c>
      <c r="H215" s="14"/>
      <c r="I215" s="14">
        <v>2017.12</v>
      </c>
      <c r="J215" s="14" t="str">
        <f>C215&amp;D215&amp;E215</f>
        <v>清镇市卫城镇麦西村委会</v>
      </c>
      <c r="K215" s="32" t="s">
        <v>128</v>
      </c>
      <c r="L215" s="14">
        <v>2.129</v>
      </c>
      <c r="M215" s="14">
        <v>137.312476981476</v>
      </c>
      <c r="N215" s="14" t="s">
        <v>40</v>
      </c>
      <c r="O215" s="14" t="s">
        <v>104</v>
      </c>
      <c r="P215" s="14" t="s">
        <v>41</v>
      </c>
      <c r="Q215" s="14">
        <v>1.002</v>
      </c>
      <c r="R215" s="14">
        <v>3.131</v>
      </c>
      <c r="S215" s="14" t="s">
        <v>42</v>
      </c>
      <c r="T215" s="14">
        <f>VLOOKUP(F215,[1]Sheet3!$E$4:$N$298,9,FALSE)</f>
        <v>5</v>
      </c>
      <c r="U215" s="14">
        <v>137.312476981476</v>
      </c>
      <c r="V215" s="14"/>
      <c r="W215" s="14" t="s">
        <v>886</v>
      </c>
      <c r="X215" s="14" t="s">
        <v>44</v>
      </c>
      <c r="Y215" s="14" t="s">
        <v>45</v>
      </c>
      <c r="Z215" s="14" t="s">
        <v>46</v>
      </c>
      <c r="AA215" s="14" t="s">
        <v>211</v>
      </c>
      <c r="AB215" s="14" t="s">
        <v>48</v>
      </c>
      <c r="AC215" s="40" t="s">
        <v>49</v>
      </c>
      <c r="AD215" s="3"/>
      <c r="AE215" s="36"/>
      <c r="AF215" s="36"/>
      <c r="AG215" s="36"/>
      <c r="AH215" s="36"/>
      <c r="AI215" s="36"/>
      <c r="AJ215" s="36"/>
      <c r="AK215" s="36"/>
      <c r="AL215" s="36"/>
    </row>
    <row r="216" customHeight="1" spans="1:38">
      <c r="A216" s="10">
        <v>167</v>
      </c>
      <c r="B216" s="11" t="s">
        <v>31</v>
      </c>
      <c r="C216" s="11" t="s">
        <v>32</v>
      </c>
      <c r="D216" s="14" t="s">
        <v>229</v>
      </c>
      <c r="E216" s="14" t="s">
        <v>887</v>
      </c>
      <c r="F216" s="14" t="s">
        <v>888</v>
      </c>
      <c r="G216" s="14" t="s">
        <v>889</v>
      </c>
      <c r="H216" s="14"/>
      <c r="I216" s="14">
        <v>2018.12</v>
      </c>
      <c r="J216" s="14" t="str">
        <f>C216&amp;D216&amp;E216</f>
        <v>清镇市卫城镇坪寨村委会</v>
      </c>
      <c r="K216" s="32" t="s">
        <v>890</v>
      </c>
      <c r="L216" s="30">
        <v>1.706</v>
      </c>
      <c r="M216" s="31">
        <v>143.172022</v>
      </c>
      <c r="N216" s="14" t="s">
        <v>40</v>
      </c>
      <c r="O216" s="14" t="s">
        <v>887</v>
      </c>
      <c r="P216" s="14" t="s">
        <v>66</v>
      </c>
      <c r="Q216" s="14"/>
      <c r="R216" s="14"/>
      <c r="S216" s="14" t="s">
        <v>42</v>
      </c>
      <c r="T216" s="14">
        <f>VLOOKUP(F216,[1]Sheet3!$E$4:$N$298,9,FALSE)</f>
        <v>5</v>
      </c>
      <c r="U216" s="14"/>
      <c r="V216" s="14"/>
      <c r="W216" s="14" t="s">
        <v>891</v>
      </c>
      <c r="X216" s="14" t="s">
        <v>44</v>
      </c>
      <c r="Y216" s="14" t="s">
        <v>45</v>
      </c>
      <c r="Z216" s="14" t="s">
        <v>46</v>
      </c>
      <c r="AA216" s="14" t="s">
        <v>211</v>
      </c>
      <c r="AB216" s="14" t="s">
        <v>48</v>
      </c>
      <c r="AC216" s="40" t="s">
        <v>49</v>
      </c>
      <c r="AD216" s="3"/>
      <c r="AE216" s="36"/>
      <c r="AF216" s="36"/>
      <c r="AG216" s="36"/>
      <c r="AH216" s="36"/>
      <c r="AI216" s="36"/>
      <c r="AJ216" s="36"/>
      <c r="AK216" s="36"/>
      <c r="AL216" s="36"/>
    </row>
    <row r="217" customHeight="1" spans="1:38">
      <c r="A217" s="13">
        <v>168</v>
      </c>
      <c r="B217" s="11" t="s">
        <v>31</v>
      </c>
      <c r="C217" s="11" t="s">
        <v>32</v>
      </c>
      <c r="D217" s="11" t="s">
        <v>576</v>
      </c>
      <c r="E217" s="11" t="s">
        <v>604</v>
      </c>
      <c r="F217" s="11" t="s">
        <v>892</v>
      </c>
      <c r="G217" s="12" t="s">
        <v>893</v>
      </c>
      <c r="H217" s="12"/>
      <c r="I217" s="14">
        <v>2018.12</v>
      </c>
      <c r="J217" s="14" t="str">
        <f>C217&amp;D217&amp;E217</f>
        <v>清镇市流长苗族乡十字村委会</v>
      </c>
      <c r="K217" s="14" t="s">
        <v>894</v>
      </c>
      <c r="L217" s="30">
        <v>1.035</v>
      </c>
      <c r="M217" s="31">
        <v>100.681514</v>
      </c>
      <c r="N217" s="14" t="s">
        <v>40</v>
      </c>
      <c r="O217" s="11" t="s">
        <v>604</v>
      </c>
      <c r="P217" s="14" t="s">
        <v>66</v>
      </c>
      <c r="Q217" s="14"/>
      <c r="R217" s="14"/>
      <c r="S217" s="14" t="s">
        <v>42</v>
      </c>
      <c r="T217" s="14">
        <f>VLOOKUP(F217,[1]Sheet3!$E$4:$N$298,9,FALSE)</f>
        <v>5.5</v>
      </c>
      <c r="U217" s="14"/>
      <c r="V217" s="14"/>
      <c r="W217" s="14" t="s">
        <v>608</v>
      </c>
      <c r="X217" s="14" t="s">
        <v>44</v>
      </c>
      <c r="Y217" s="14" t="s">
        <v>45</v>
      </c>
      <c r="Z217" s="14" t="s">
        <v>708</v>
      </c>
      <c r="AA217" s="14" t="s">
        <v>211</v>
      </c>
      <c r="AB217" s="14" t="s">
        <v>212</v>
      </c>
      <c r="AC217" s="40" t="s">
        <v>709</v>
      </c>
      <c r="AD217" s="3"/>
      <c r="AE217" s="36"/>
      <c r="AF217" s="36"/>
      <c r="AG217" s="36"/>
      <c r="AH217" s="36"/>
      <c r="AI217" s="36"/>
      <c r="AJ217" s="36"/>
      <c r="AK217" s="36"/>
      <c r="AL217" s="36"/>
    </row>
    <row r="218" customHeight="1" spans="1:38">
      <c r="A218" s="10">
        <v>169</v>
      </c>
      <c r="B218" s="11" t="s">
        <v>31</v>
      </c>
      <c r="C218" s="11" t="s">
        <v>32</v>
      </c>
      <c r="D218" s="11" t="s">
        <v>576</v>
      </c>
      <c r="E218" s="11" t="s">
        <v>604</v>
      </c>
      <c r="F218" s="11" t="s">
        <v>895</v>
      </c>
      <c r="G218" s="12" t="s">
        <v>896</v>
      </c>
      <c r="H218" s="12"/>
      <c r="I218" s="14">
        <v>2018.12</v>
      </c>
      <c r="J218" s="14" t="str">
        <f>C218&amp;D218&amp;E218</f>
        <v>清镇市流长苗族乡十字村委会</v>
      </c>
      <c r="K218" s="14" t="s">
        <v>897</v>
      </c>
      <c r="L218" s="30">
        <v>0.845</v>
      </c>
      <c r="M218" s="31">
        <v>91.719002</v>
      </c>
      <c r="N218" s="14" t="s">
        <v>40</v>
      </c>
      <c r="O218" s="11" t="s">
        <v>604</v>
      </c>
      <c r="P218" s="14" t="s">
        <v>66</v>
      </c>
      <c r="Q218" s="14"/>
      <c r="R218" s="14"/>
      <c r="S218" s="14" t="s">
        <v>42</v>
      </c>
      <c r="T218" s="14">
        <f>VLOOKUP(F218,[1]Sheet3!$E$4:$N$298,9,FALSE)</f>
        <v>5.5</v>
      </c>
      <c r="U218" s="14"/>
      <c r="V218" s="14"/>
      <c r="W218" s="14" t="s">
        <v>608</v>
      </c>
      <c r="X218" s="14" t="s">
        <v>44</v>
      </c>
      <c r="Y218" s="14" t="s">
        <v>45</v>
      </c>
      <c r="Z218" s="14" t="s">
        <v>708</v>
      </c>
      <c r="AA218" s="14" t="s">
        <v>211</v>
      </c>
      <c r="AB218" s="14" t="s">
        <v>212</v>
      </c>
      <c r="AC218" s="40" t="s">
        <v>709</v>
      </c>
      <c r="AD218" s="3"/>
      <c r="AE218" s="36"/>
      <c r="AF218" s="36"/>
      <c r="AG218" s="36"/>
      <c r="AH218" s="36"/>
      <c r="AI218" s="36"/>
      <c r="AJ218" s="36"/>
      <c r="AK218" s="36"/>
      <c r="AL218" s="36"/>
    </row>
    <row r="219" customHeight="1" spans="1:38">
      <c r="A219" s="13">
        <v>170</v>
      </c>
      <c r="B219" s="11" t="s">
        <v>31</v>
      </c>
      <c r="C219" s="11" t="s">
        <v>32</v>
      </c>
      <c r="D219" s="11" t="s">
        <v>576</v>
      </c>
      <c r="E219" s="11" t="s">
        <v>604</v>
      </c>
      <c r="F219" s="11" t="s">
        <v>898</v>
      </c>
      <c r="G219" s="12" t="s">
        <v>899</v>
      </c>
      <c r="H219" s="12"/>
      <c r="I219" s="14">
        <v>2018.12</v>
      </c>
      <c r="J219" s="14" t="str">
        <f>C219&amp;D219&amp;E219</f>
        <v>清镇市流长苗族乡十字村委会</v>
      </c>
      <c r="K219" s="14" t="s">
        <v>900</v>
      </c>
      <c r="L219" s="30">
        <v>0.765</v>
      </c>
      <c r="M219" s="31">
        <v>83.229112</v>
      </c>
      <c r="N219" s="14" t="s">
        <v>40</v>
      </c>
      <c r="O219" s="11" t="s">
        <v>604</v>
      </c>
      <c r="P219" s="14" t="s">
        <v>66</v>
      </c>
      <c r="Q219" s="14"/>
      <c r="R219" s="14"/>
      <c r="S219" s="14" t="s">
        <v>42</v>
      </c>
      <c r="T219" s="14">
        <f>VLOOKUP(F219,[1]Sheet3!$E$4:$N$298,9,FALSE)</f>
        <v>5.5</v>
      </c>
      <c r="U219" s="14"/>
      <c r="V219" s="14"/>
      <c r="W219" s="14" t="s">
        <v>608</v>
      </c>
      <c r="X219" s="14" t="s">
        <v>44</v>
      </c>
      <c r="Y219" s="14" t="s">
        <v>45</v>
      </c>
      <c r="Z219" s="14" t="s">
        <v>708</v>
      </c>
      <c r="AA219" s="14" t="s">
        <v>211</v>
      </c>
      <c r="AB219" s="14" t="s">
        <v>212</v>
      </c>
      <c r="AC219" s="40" t="s">
        <v>709</v>
      </c>
      <c r="AD219" s="3"/>
      <c r="AE219" s="36"/>
      <c r="AF219" s="36"/>
      <c r="AG219" s="36"/>
      <c r="AH219" s="36"/>
      <c r="AI219" s="36"/>
      <c r="AJ219" s="36"/>
      <c r="AK219" s="36"/>
      <c r="AL219" s="36"/>
    </row>
    <row r="220" customHeight="1" spans="1:38">
      <c r="A220" s="10">
        <v>171</v>
      </c>
      <c r="B220" s="11" t="s">
        <v>31</v>
      </c>
      <c r="C220" s="11" t="s">
        <v>32</v>
      </c>
      <c r="D220" s="14" t="s">
        <v>229</v>
      </c>
      <c r="E220" s="14" t="s">
        <v>887</v>
      </c>
      <c r="F220" s="14" t="s">
        <v>901</v>
      </c>
      <c r="G220" s="14" t="s">
        <v>902</v>
      </c>
      <c r="H220" s="14"/>
      <c r="I220" s="14">
        <v>2018.12</v>
      </c>
      <c r="J220" s="14" t="str">
        <f>C220&amp;D220&amp;E220</f>
        <v>清镇市卫城镇坪寨村委会</v>
      </c>
      <c r="K220" s="32" t="s">
        <v>903</v>
      </c>
      <c r="L220" s="30">
        <v>0.892</v>
      </c>
      <c r="M220" s="31">
        <v>71.297563</v>
      </c>
      <c r="N220" s="14" t="s">
        <v>40</v>
      </c>
      <c r="O220" s="14" t="s">
        <v>887</v>
      </c>
      <c r="P220" s="14" t="s">
        <v>66</v>
      </c>
      <c r="Q220" s="14"/>
      <c r="R220" s="14"/>
      <c r="S220" s="14" t="s">
        <v>42</v>
      </c>
      <c r="T220" s="14">
        <f>VLOOKUP(F220,[1]Sheet3!$E$4:$N$298,9,FALSE)</f>
        <v>5</v>
      </c>
      <c r="U220" s="14"/>
      <c r="V220" s="14"/>
      <c r="W220" s="14" t="s">
        <v>891</v>
      </c>
      <c r="X220" s="14" t="s">
        <v>44</v>
      </c>
      <c r="Y220" s="14" t="s">
        <v>45</v>
      </c>
      <c r="Z220" s="14" t="s">
        <v>46</v>
      </c>
      <c r="AA220" s="14" t="s">
        <v>211</v>
      </c>
      <c r="AB220" s="14" t="s">
        <v>48</v>
      </c>
      <c r="AC220" s="40" t="s">
        <v>49</v>
      </c>
      <c r="AD220" s="3"/>
      <c r="AE220" s="36"/>
      <c r="AF220" s="36"/>
      <c r="AG220" s="36"/>
      <c r="AH220" s="36"/>
      <c r="AI220" s="36"/>
      <c r="AJ220" s="36"/>
      <c r="AK220" s="36"/>
      <c r="AL220" s="36"/>
    </row>
    <row r="221" customHeight="1" spans="1:38">
      <c r="A221" s="13">
        <v>172</v>
      </c>
      <c r="B221" s="11" t="s">
        <v>31</v>
      </c>
      <c r="C221" s="11" t="s">
        <v>32</v>
      </c>
      <c r="D221" s="11" t="s">
        <v>229</v>
      </c>
      <c r="E221" s="11" t="s">
        <v>904</v>
      </c>
      <c r="F221" s="11" t="s">
        <v>905</v>
      </c>
      <c r="G221" s="12" t="s">
        <v>906</v>
      </c>
      <c r="H221" s="12"/>
      <c r="I221" s="14">
        <v>2017.12</v>
      </c>
      <c r="J221" s="14" t="str">
        <f>C221&amp;D221&amp;E221</f>
        <v>清镇市卫城镇顺河村委会</v>
      </c>
      <c r="K221" s="14" t="s">
        <v>907</v>
      </c>
      <c r="L221" s="30">
        <v>1.558</v>
      </c>
      <c r="M221" s="31">
        <v>181.13771</v>
      </c>
      <c r="N221" s="14" t="s">
        <v>40</v>
      </c>
      <c r="O221" s="11" t="s">
        <v>904</v>
      </c>
      <c r="P221" s="14" t="s">
        <v>66</v>
      </c>
      <c r="Q221" s="14"/>
      <c r="R221" s="14"/>
      <c r="S221" s="14" t="s">
        <v>42</v>
      </c>
      <c r="T221" s="14">
        <f>VLOOKUP(F221,[1]Sheet3!$E$4:$N$298,9,FALSE)</f>
        <v>5</v>
      </c>
      <c r="U221" s="14"/>
      <c r="V221" s="14"/>
      <c r="W221" s="14" t="s">
        <v>908</v>
      </c>
      <c r="X221" s="14" t="s">
        <v>44</v>
      </c>
      <c r="Y221" s="14" t="s">
        <v>45</v>
      </c>
      <c r="Z221" s="14" t="s">
        <v>235</v>
      </c>
      <c r="AA221" s="14" t="s">
        <v>211</v>
      </c>
      <c r="AB221" s="14" t="s">
        <v>212</v>
      </c>
      <c r="AC221" s="40" t="s">
        <v>236</v>
      </c>
      <c r="AD221" s="3"/>
      <c r="AE221" s="36"/>
      <c r="AF221" s="36"/>
      <c r="AG221" s="36"/>
      <c r="AH221" s="36"/>
      <c r="AI221" s="36"/>
      <c r="AJ221" s="36"/>
      <c r="AK221" s="36"/>
      <c r="AL221" s="36"/>
    </row>
    <row r="222" customHeight="1" spans="1:38">
      <c r="A222" s="10">
        <v>173</v>
      </c>
      <c r="B222" s="11" t="s">
        <v>31</v>
      </c>
      <c r="C222" s="11" t="s">
        <v>32</v>
      </c>
      <c r="D222" s="14" t="s">
        <v>229</v>
      </c>
      <c r="E222" s="14" t="s">
        <v>887</v>
      </c>
      <c r="F222" s="14" t="s">
        <v>909</v>
      </c>
      <c r="G222" s="14" t="s">
        <v>910</v>
      </c>
      <c r="H222" s="14"/>
      <c r="I222" s="14">
        <v>2017.12</v>
      </c>
      <c r="J222" s="14" t="str">
        <f>C222&amp;D222&amp;E222</f>
        <v>清镇市卫城镇坪寨村委会</v>
      </c>
      <c r="K222" s="32" t="s">
        <v>170</v>
      </c>
      <c r="L222" s="30">
        <v>2.245</v>
      </c>
      <c r="M222" s="31">
        <v>190.558474</v>
      </c>
      <c r="N222" s="14" t="s">
        <v>40</v>
      </c>
      <c r="O222" s="14" t="s">
        <v>887</v>
      </c>
      <c r="P222" s="14" t="s">
        <v>66</v>
      </c>
      <c r="Q222" s="14"/>
      <c r="R222" s="14"/>
      <c r="S222" s="14" t="s">
        <v>42</v>
      </c>
      <c r="T222" s="14">
        <f>VLOOKUP(F222,[1]Sheet3!$E$4:$N$298,9,FALSE)</f>
        <v>5</v>
      </c>
      <c r="U222" s="14"/>
      <c r="V222" s="14"/>
      <c r="W222" s="14" t="s">
        <v>891</v>
      </c>
      <c r="X222" s="14" t="s">
        <v>44</v>
      </c>
      <c r="Y222" s="14" t="s">
        <v>45</v>
      </c>
      <c r="Z222" s="14" t="s">
        <v>46</v>
      </c>
      <c r="AA222" s="14" t="s">
        <v>211</v>
      </c>
      <c r="AB222" s="14" t="s">
        <v>48</v>
      </c>
      <c r="AC222" s="40" t="s">
        <v>49</v>
      </c>
      <c r="AD222" s="3"/>
      <c r="AE222" s="36"/>
      <c r="AF222" s="36"/>
      <c r="AG222" s="36"/>
      <c r="AH222" s="36"/>
      <c r="AI222" s="36"/>
      <c r="AJ222" s="36"/>
      <c r="AK222" s="36"/>
      <c r="AL222" s="36"/>
    </row>
    <row r="223" customHeight="1" spans="1:38">
      <c r="A223" s="13">
        <v>174</v>
      </c>
      <c r="B223" s="11" t="s">
        <v>31</v>
      </c>
      <c r="C223" s="11" t="s">
        <v>32</v>
      </c>
      <c r="D223" s="11" t="s">
        <v>380</v>
      </c>
      <c r="E223" s="14" t="s">
        <v>911</v>
      </c>
      <c r="F223" s="12" t="s">
        <v>912</v>
      </c>
      <c r="G223" s="12" t="s">
        <v>913</v>
      </c>
      <c r="H223" s="12"/>
      <c r="I223" s="14">
        <v>2017.12</v>
      </c>
      <c r="J223" s="14" t="str">
        <f>C223&amp;D223&amp;E223</f>
        <v>清镇市站街镇太平村委会</v>
      </c>
      <c r="K223" s="14" t="s">
        <v>914</v>
      </c>
      <c r="L223" s="30">
        <v>0.563</v>
      </c>
      <c r="M223" s="31">
        <v>38.785366</v>
      </c>
      <c r="N223" s="14" t="s">
        <v>40</v>
      </c>
      <c r="O223" s="14" t="s">
        <v>911</v>
      </c>
      <c r="P223" s="14" t="s">
        <v>66</v>
      </c>
      <c r="Q223" s="14"/>
      <c r="R223" s="14"/>
      <c r="S223" s="14" t="s">
        <v>42</v>
      </c>
      <c r="T223" s="14">
        <f>VLOOKUP(F223,[1]Sheet3!$E$4:$N$298,9,FALSE)</f>
        <v>5</v>
      </c>
      <c r="U223" s="14"/>
      <c r="V223" s="14"/>
      <c r="W223" s="14" t="s">
        <v>915</v>
      </c>
      <c r="X223" s="14" t="s">
        <v>44</v>
      </c>
      <c r="Y223" s="14" t="s">
        <v>45</v>
      </c>
      <c r="Z223" s="14" t="s">
        <v>235</v>
      </c>
      <c r="AA223" s="14" t="s">
        <v>211</v>
      </c>
      <c r="AB223" s="14" t="s">
        <v>212</v>
      </c>
      <c r="AC223" s="40" t="s">
        <v>236</v>
      </c>
      <c r="AD223" s="3"/>
      <c r="AE223" s="36"/>
      <c r="AF223" s="36"/>
      <c r="AG223" s="36"/>
      <c r="AH223" s="36"/>
      <c r="AI223" s="36"/>
      <c r="AJ223" s="36"/>
      <c r="AK223" s="36"/>
      <c r="AL223" s="36"/>
    </row>
    <row r="224" customHeight="1" spans="1:38">
      <c r="A224" s="10">
        <v>175</v>
      </c>
      <c r="B224" s="11" t="s">
        <v>31</v>
      </c>
      <c r="C224" s="11" t="s">
        <v>32</v>
      </c>
      <c r="D224" s="11" t="s">
        <v>380</v>
      </c>
      <c r="E224" s="14" t="s">
        <v>911</v>
      </c>
      <c r="F224" s="12" t="s">
        <v>916</v>
      </c>
      <c r="G224" s="12" t="s">
        <v>917</v>
      </c>
      <c r="H224" s="12"/>
      <c r="I224" s="14">
        <v>2017.12</v>
      </c>
      <c r="J224" s="14" t="str">
        <f>C224&amp;D224&amp;E224</f>
        <v>清镇市站街镇太平村委会</v>
      </c>
      <c r="K224" s="14" t="s">
        <v>918</v>
      </c>
      <c r="L224" s="30">
        <v>0.694</v>
      </c>
      <c r="M224" s="31">
        <v>53.941967</v>
      </c>
      <c r="N224" s="14" t="s">
        <v>40</v>
      </c>
      <c r="O224" s="14" t="s">
        <v>911</v>
      </c>
      <c r="P224" s="14" t="s">
        <v>66</v>
      </c>
      <c r="Q224" s="14"/>
      <c r="R224" s="14"/>
      <c r="S224" s="14" t="s">
        <v>42</v>
      </c>
      <c r="T224" s="14">
        <f>VLOOKUP(F224,[1]Sheet3!$E$4:$N$298,9,FALSE)</f>
        <v>5</v>
      </c>
      <c r="U224" s="14"/>
      <c r="V224" s="14"/>
      <c r="W224" s="14" t="s">
        <v>915</v>
      </c>
      <c r="X224" s="14" t="s">
        <v>44</v>
      </c>
      <c r="Y224" s="14" t="s">
        <v>45</v>
      </c>
      <c r="Z224" s="14" t="s">
        <v>235</v>
      </c>
      <c r="AA224" s="14" t="s">
        <v>211</v>
      </c>
      <c r="AB224" s="14" t="s">
        <v>212</v>
      </c>
      <c r="AC224" s="40" t="s">
        <v>236</v>
      </c>
      <c r="AD224" s="3"/>
      <c r="AE224" s="36"/>
      <c r="AF224" s="36"/>
      <c r="AG224" s="36"/>
      <c r="AH224" s="36"/>
      <c r="AI224" s="36"/>
      <c r="AJ224" s="36"/>
      <c r="AK224" s="36"/>
      <c r="AL224" s="36"/>
    </row>
    <row r="225" customHeight="1" spans="1:38">
      <c r="A225" s="13">
        <v>176</v>
      </c>
      <c r="B225" s="11" t="s">
        <v>31</v>
      </c>
      <c r="C225" s="11" t="s">
        <v>32</v>
      </c>
      <c r="D225" s="14" t="s">
        <v>229</v>
      </c>
      <c r="E225" s="14" t="s">
        <v>919</v>
      </c>
      <c r="F225" s="14" t="s">
        <v>920</v>
      </c>
      <c r="G225" s="14" t="s">
        <v>921</v>
      </c>
      <c r="H225" s="14"/>
      <c r="I225" s="14">
        <v>2018.12</v>
      </c>
      <c r="J225" s="14" t="str">
        <f>C225&amp;D225&amp;E225</f>
        <v>清镇市卫城镇上水村委会</v>
      </c>
      <c r="K225" s="32" t="s">
        <v>922</v>
      </c>
      <c r="L225" s="30">
        <v>2.536</v>
      </c>
      <c r="M225" s="31">
        <v>166.182722</v>
      </c>
      <c r="N225" s="14" t="s">
        <v>40</v>
      </c>
      <c r="O225" s="14" t="s">
        <v>919</v>
      </c>
      <c r="P225" s="14" t="s">
        <v>66</v>
      </c>
      <c r="Q225" s="14"/>
      <c r="R225" s="14"/>
      <c r="S225" s="14" t="s">
        <v>42</v>
      </c>
      <c r="T225" s="14">
        <f>VLOOKUP(F225,[1]Sheet3!$E$4:$N$298,9,FALSE)</f>
        <v>5</v>
      </c>
      <c r="U225" s="14"/>
      <c r="V225" s="14"/>
      <c r="W225" s="14" t="s">
        <v>923</v>
      </c>
      <c r="X225" s="14" t="s">
        <v>44</v>
      </c>
      <c r="Y225" s="14" t="s">
        <v>45</v>
      </c>
      <c r="Z225" s="14" t="s">
        <v>46</v>
      </c>
      <c r="AA225" s="14" t="s">
        <v>211</v>
      </c>
      <c r="AB225" s="14" t="s">
        <v>48</v>
      </c>
      <c r="AC225" s="40" t="s">
        <v>49</v>
      </c>
      <c r="AD225" s="3"/>
      <c r="AE225" s="36"/>
      <c r="AF225" s="36"/>
      <c r="AG225" s="36"/>
      <c r="AH225" s="36"/>
      <c r="AI225" s="36"/>
      <c r="AJ225" s="36"/>
      <c r="AK225" s="36"/>
      <c r="AL225" s="36"/>
    </row>
    <row r="226" customHeight="1" spans="1:38">
      <c r="A226" s="10">
        <v>177</v>
      </c>
      <c r="B226" s="11" t="s">
        <v>31</v>
      </c>
      <c r="C226" s="11" t="s">
        <v>32</v>
      </c>
      <c r="D226" s="14" t="s">
        <v>229</v>
      </c>
      <c r="E226" s="14" t="s">
        <v>919</v>
      </c>
      <c r="F226" s="14" t="s">
        <v>924</v>
      </c>
      <c r="G226" s="14" t="s">
        <v>925</v>
      </c>
      <c r="H226" s="14"/>
      <c r="I226" s="14">
        <v>2018.12</v>
      </c>
      <c r="J226" s="14" t="str">
        <f>C226&amp;D226&amp;E226</f>
        <v>清镇市卫城镇上水村委会</v>
      </c>
      <c r="K226" s="32" t="s">
        <v>926</v>
      </c>
      <c r="L226" s="30">
        <v>0.623</v>
      </c>
      <c r="M226" s="31">
        <v>34.323051</v>
      </c>
      <c r="N226" s="14" t="s">
        <v>40</v>
      </c>
      <c r="O226" s="14" t="s">
        <v>919</v>
      </c>
      <c r="P226" s="14" t="s">
        <v>66</v>
      </c>
      <c r="Q226" s="14"/>
      <c r="R226" s="14"/>
      <c r="S226" s="14" t="s">
        <v>42</v>
      </c>
      <c r="T226" s="14">
        <f>VLOOKUP(F226,[1]Sheet3!$E$4:$N$298,9,FALSE)</f>
        <v>5</v>
      </c>
      <c r="U226" s="14"/>
      <c r="V226" s="14"/>
      <c r="W226" s="14" t="s">
        <v>923</v>
      </c>
      <c r="X226" s="14" t="s">
        <v>44</v>
      </c>
      <c r="Y226" s="14" t="s">
        <v>45</v>
      </c>
      <c r="Z226" s="14" t="s">
        <v>46</v>
      </c>
      <c r="AA226" s="14" t="s">
        <v>211</v>
      </c>
      <c r="AB226" s="14" t="s">
        <v>48</v>
      </c>
      <c r="AC226" s="40" t="s">
        <v>49</v>
      </c>
      <c r="AD226" s="3"/>
      <c r="AE226" s="36"/>
      <c r="AF226" s="36"/>
      <c r="AG226" s="36"/>
      <c r="AH226" s="36"/>
      <c r="AI226" s="36"/>
      <c r="AJ226" s="36"/>
      <c r="AK226" s="36"/>
      <c r="AL226" s="36"/>
    </row>
    <row r="227" customHeight="1" spans="1:38">
      <c r="A227" s="13">
        <v>178</v>
      </c>
      <c r="B227" s="11" t="s">
        <v>31</v>
      </c>
      <c r="C227" s="11" t="s">
        <v>32</v>
      </c>
      <c r="D227" s="14" t="s">
        <v>229</v>
      </c>
      <c r="E227" s="14" t="s">
        <v>919</v>
      </c>
      <c r="F227" s="14" t="s">
        <v>927</v>
      </c>
      <c r="G227" s="14" t="s">
        <v>928</v>
      </c>
      <c r="H227" s="14"/>
      <c r="I227" s="14">
        <v>2017.12</v>
      </c>
      <c r="J227" s="14" t="str">
        <f>C227&amp;D227&amp;E227</f>
        <v>清镇市卫城镇上水村委会</v>
      </c>
      <c r="K227" s="32" t="s">
        <v>929</v>
      </c>
      <c r="L227" s="30">
        <v>1.02</v>
      </c>
      <c r="M227" s="31">
        <v>113.668299</v>
      </c>
      <c r="N227" s="14" t="s">
        <v>40</v>
      </c>
      <c r="O227" s="14" t="s">
        <v>919</v>
      </c>
      <c r="P227" s="14" t="s">
        <v>66</v>
      </c>
      <c r="Q227" s="14"/>
      <c r="R227" s="14"/>
      <c r="S227" s="14" t="s">
        <v>42</v>
      </c>
      <c r="T227" s="14">
        <f>VLOOKUP(F227,[1]Sheet3!$E$4:$N$298,9,FALSE)</f>
        <v>5</v>
      </c>
      <c r="U227" s="14"/>
      <c r="V227" s="14"/>
      <c r="W227" s="14" t="s">
        <v>923</v>
      </c>
      <c r="X227" s="14" t="s">
        <v>44</v>
      </c>
      <c r="Y227" s="14" t="s">
        <v>45</v>
      </c>
      <c r="Z227" s="14" t="s">
        <v>46</v>
      </c>
      <c r="AA227" s="14" t="s">
        <v>211</v>
      </c>
      <c r="AB227" s="14" t="s">
        <v>48</v>
      </c>
      <c r="AC227" s="40" t="s">
        <v>49</v>
      </c>
      <c r="AD227" s="3"/>
      <c r="AE227" s="36"/>
      <c r="AF227" s="36"/>
      <c r="AG227" s="36"/>
      <c r="AH227" s="36"/>
      <c r="AI227" s="36"/>
      <c r="AJ227" s="36"/>
      <c r="AK227" s="36"/>
      <c r="AL227" s="36"/>
    </row>
    <row r="228" customHeight="1" spans="1:38">
      <c r="A228" s="10">
        <v>179</v>
      </c>
      <c r="B228" s="11" t="s">
        <v>31</v>
      </c>
      <c r="C228" s="11" t="s">
        <v>32</v>
      </c>
      <c r="D228" s="14" t="s">
        <v>229</v>
      </c>
      <c r="E228" s="14" t="s">
        <v>919</v>
      </c>
      <c r="F228" s="14" t="s">
        <v>930</v>
      </c>
      <c r="G228" s="14" t="s">
        <v>931</v>
      </c>
      <c r="H228" s="14"/>
      <c r="I228" s="14">
        <v>2017.12</v>
      </c>
      <c r="J228" s="14" t="str">
        <f>C228&amp;D228&amp;E228</f>
        <v>清镇市卫城镇上水村委会</v>
      </c>
      <c r="K228" s="32" t="s">
        <v>932</v>
      </c>
      <c r="L228" s="30">
        <v>1.619</v>
      </c>
      <c r="M228" s="31">
        <v>120.07127</v>
      </c>
      <c r="N228" s="14" t="s">
        <v>40</v>
      </c>
      <c r="O228" s="14" t="s">
        <v>919</v>
      </c>
      <c r="P228" s="14" t="s">
        <v>66</v>
      </c>
      <c r="Q228" s="14"/>
      <c r="R228" s="14"/>
      <c r="S228" s="14" t="s">
        <v>42</v>
      </c>
      <c r="T228" s="14">
        <f>VLOOKUP(F228,[1]Sheet3!$E$4:$N$298,9,FALSE)</f>
        <v>5</v>
      </c>
      <c r="U228" s="14"/>
      <c r="V228" s="14"/>
      <c r="W228" s="14" t="s">
        <v>923</v>
      </c>
      <c r="X228" s="14" t="s">
        <v>44</v>
      </c>
      <c r="Y228" s="14" t="s">
        <v>45</v>
      </c>
      <c r="Z228" s="14" t="s">
        <v>46</v>
      </c>
      <c r="AA228" s="14" t="s">
        <v>211</v>
      </c>
      <c r="AB228" s="14" t="s">
        <v>48</v>
      </c>
      <c r="AC228" s="40" t="s">
        <v>49</v>
      </c>
      <c r="AD228" s="3"/>
      <c r="AE228" s="36"/>
      <c r="AF228" s="36"/>
      <c r="AG228" s="36"/>
      <c r="AH228" s="36"/>
      <c r="AI228" s="36"/>
      <c r="AJ228" s="36"/>
      <c r="AK228" s="36"/>
      <c r="AL228" s="36"/>
    </row>
    <row r="229" customHeight="1" spans="1:38">
      <c r="A229" s="13">
        <v>180</v>
      </c>
      <c r="B229" s="11" t="s">
        <v>31</v>
      </c>
      <c r="C229" s="11" t="s">
        <v>32</v>
      </c>
      <c r="D229" s="11" t="s">
        <v>576</v>
      </c>
      <c r="E229" s="11" t="s">
        <v>933</v>
      </c>
      <c r="F229" s="11" t="s">
        <v>934</v>
      </c>
      <c r="G229" s="12" t="s">
        <v>935</v>
      </c>
      <c r="H229" s="12"/>
      <c r="I229" s="14">
        <v>2018.12</v>
      </c>
      <c r="J229" s="14" t="str">
        <f>C229&amp;D229&amp;E229</f>
        <v>清镇市流长苗族乡田湾村委会</v>
      </c>
      <c r="K229" s="14" t="s">
        <v>936</v>
      </c>
      <c r="L229" s="30">
        <v>0.828</v>
      </c>
      <c r="M229" s="31">
        <v>83.26807</v>
      </c>
      <c r="N229" s="14" t="s">
        <v>40</v>
      </c>
      <c r="O229" s="11" t="s">
        <v>933</v>
      </c>
      <c r="P229" s="14" t="s">
        <v>66</v>
      </c>
      <c r="Q229" s="14"/>
      <c r="R229" s="14"/>
      <c r="S229" s="14" t="s">
        <v>42</v>
      </c>
      <c r="T229" s="14">
        <f>VLOOKUP(F229,[1]Sheet3!$E$4:$N$298,9,FALSE)</f>
        <v>5.5</v>
      </c>
      <c r="U229" s="14"/>
      <c r="V229" s="14"/>
      <c r="W229" s="14" t="s">
        <v>937</v>
      </c>
      <c r="X229" s="14" t="s">
        <v>44</v>
      </c>
      <c r="Y229" s="14" t="s">
        <v>45</v>
      </c>
      <c r="Z229" s="14" t="s">
        <v>708</v>
      </c>
      <c r="AA229" s="14" t="s">
        <v>211</v>
      </c>
      <c r="AB229" s="14" t="s">
        <v>212</v>
      </c>
      <c r="AC229" s="40" t="s">
        <v>709</v>
      </c>
      <c r="AD229" s="3"/>
      <c r="AE229" s="36"/>
      <c r="AF229" s="36"/>
      <c r="AG229" s="36"/>
      <c r="AH229" s="36"/>
      <c r="AI229" s="36"/>
      <c r="AJ229" s="36"/>
      <c r="AK229" s="36"/>
      <c r="AL229" s="36"/>
    </row>
    <row r="230" customHeight="1" spans="1:38">
      <c r="A230" s="10">
        <v>181</v>
      </c>
      <c r="B230" s="11" t="s">
        <v>31</v>
      </c>
      <c r="C230" s="11" t="s">
        <v>32</v>
      </c>
      <c r="D230" s="11" t="s">
        <v>299</v>
      </c>
      <c r="E230" s="11" t="s">
        <v>319</v>
      </c>
      <c r="F230" s="11" t="s">
        <v>938</v>
      </c>
      <c r="G230" s="12" t="s">
        <v>939</v>
      </c>
      <c r="H230" s="12"/>
      <c r="I230" s="14">
        <v>2017.12</v>
      </c>
      <c r="J230" s="14" t="str">
        <f>C230&amp;D230&amp;E230</f>
        <v>清镇市滨湖街道条子场村委会</v>
      </c>
      <c r="K230" s="14" t="s">
        <v>940</v>
      </c>
      <c r="L230" s="30">
        <v>0.969</v>
      </c>
      <c r="M230" s="31">
        <v>77.773729</v>
      </c>
      <c r="N230" s="14" t="s">
        <v>40</v>
      </c>
      <c r="O230" s="11" t="s">
        <v>319</v>
      </c>
      <c r="P230" s="14" t="s">
        <v>66</v>
      </c>
      <c r="Q230" s="14"/>
      <c r="R230" s="14"/>
      <c r="S230" s="14" t="s">
        <v>42</v>
      </c>
      <c r="T230" s="14">
        <f>VLOOKUP(F230,[1]Sheet3!$E$4:$N$298,9,FALSE)</f>
        <v>5</v>
      </c>
      <c r="U230" s="14"/>
      <c r="V230" s="14"/>
      <c r="W230" s="14" t="s">
        <v>323</v>
      </c>
      <c r="X230" s="14" t="s">
        <v>44</v>
      </c>
      <c r="Y230" s="14" t="s">
        <v>45</v>
      </c>
      <c r="Z230" s="14" t="s">
        <v>708</v>
      </c>
      <c r="AA230" s="14" t="s">
        <v>211</v>
      </c>
      <c r="AB230" s="14" t="s">
        <v>212</v>
      </c>
      <c r="AC230" s="40" t="s">
        <v>709</v>
      </c>
      <c r="AD230" s="3"/>
      <c r="AE230" s="36"/>
      <c r="AF230" s="36"/>
      <c r="AG230" s="36"/>
      <c r="AH230" s="36"/>
      <c r="AI230" s="36"/>
      <c r="AJ230" s="36"/>
      <c r="AK230" s="36"/>
      <c r="AL230" s="36"/>
    </row>
    <row r="231" customHeight="1" spans="1:38">
      <c r="A231" s="13">
        <v>182</v>
      </c>
      <c r="B231" s="11" t="s">
        <v>31</v>
      </c>
      <c r="C231" s="11" t="s">
        <v>32</v>
      </c>
      <c r="D231" s="14" t="s">
        <v>229</v>
      </c>
      <c r="E231" s="14" t="s">
        <v>785</v>
      </c>
      <c r="F231" s="14" t="s">
        <v>941</v>
      </c>
      <c r="G231" s="14" t="s">
        <v>942</v>
      </c>
      <c r="H231" s="14"/>
      <c r="I231" s="14">
        <v>2017.12</v>
      </c>
      <c r="J231" s="14" t="str">
        <f>C231&amp;D231&amp;E231</f>
        <v>清镇市卫城镇新发村委会</v>
      </c>
      <c r="K231" s="32" t="s">
        <v>943</v>
      </c>
      <c r="L231" s="14">
        <v>0.66</v>
      </c>
      <c r="M231" s="14">
        <v>72.0599042460796</v>
      </c>
      <c r="N231" s="14" t="s">
        <v>40</v>
      </c>
      <c r="O231" s="14" t="s">
        <v>785</v>
      </c>
      <c r="P231" s="14" t="s">
        <v>41</v>
      </c>
      <c r="Q231" s="14">
        <v>0</v>
      </c>
      <c r="R231" s="14">
        <v>0.66</v>
      </c>
      <c r="S231" s="14" t="s">
        <v>42</v>
      </c>
      <c r="T231" s="14">
        <f>VLOOKUP(F231,[1]Sheet3!$E$4:$N$298,9,FALSE)</f>
        <v>5</v>
      </c>
      <c r="U231" s="14">
        <v>72.0599042460796</v>
      </c>
      <c r="V231" s="14"/>
      <c r="W231" s="14" t="s">
        <v>789</v>
      </c>
      <c r="X231" s="14" t="s">
        <v>44</v>
      </c>
      <c r="Y231" s="14" t="s">
        <v>45</v>
      </c>
      <c r="Z231" s="14" t="s">
        <v>46</v>
      </c>
      <c r="AA231" s="14" t="s">
        <v>211</v>
      </c>
      <c r="AB231" s="14" t="s">
        <v>48</v>
      </c>
      <c r="AC231" s="40" t="s">
        <v>49</v>
      </c>
      <c r="AD231" s="3"/>
      <c r="AE231" s="36"/>
      <c r="AF231" s="36"/>
      <c r="AG231" s="36"/>
      <c r="AH231" s="36"/>
      <c r="AI231" s="36"/>
      <c r="AJ231" s="36"/>
      <c r="AK231" s="36"/>
      <c r="AL231" s="36"/>
    </row>
    <row r="232" customHeight="1" spans="1:38">
      <c r="A232" s="13"/>
      <c r="B232" s="11" t="s">
        <v>31</v>
      </c>
      <c r="C232" s="11" t="s">
        <v>32</v>
      </c>
      <c r="D232" s="14" t="s">
        <v>229</v>
      </c>
      <c r="E232" s="14" t="s">
        <v>904</v>
      </c>
      <c r="F232" s="14" t="s">
        <v>941</v>
      </c>
      <c r="G232" s="14" t="s">
        <v>942</v>
      </c>
      <c r="H232" s="14"/>
      <c r="I232" s="14">
        <v>2017.12</v>
      </c>
      <c r="J232" s="14" t="str">
        <f>C232&amp;D232&amp;E232</f>
        <v>清镇市卫城镇顺河村委会</v>
      </c>
      <c r="K232" s="32" t="s">
        <v>944</v>
      </c>
      <c r="L232" s="14">
        <v>1.827</v>
      </c>
      <c r="M232" s="14">
        <v>199.47491675392</v>
      </c>
      <c r="N232" s="14" t="s">
        <v>40</v>
      </c>
      <c r="O232" s="14" t="s">
        <v>904</v>
      </c>
      <c r="P232" s="14" t="s">
        <v>41</v>
      </c>
      <c r="Q232" s="14">
        <v>0.66</v>
      </c>
      <c r="R232" s="14">
        <v>2.487</v>
      </c>
      <c r="S232" s="14" t="s">
        <v>42</v>
      </c>
      <c r="T232" s="14">
        <f>VLOOKUP(F232,[1]Sheet3!$E$4:$N$298,9,FALSE)</f>
        <v>5</v>
      </c>
      <c r="U232" s="14">
        <v>199.47491675392</v>
      </c>
      <c r="V232" s="14"/>
      <c r="W232" s="14" t="s">
        <v>908</v>
      </c>
      <c r="X232" s="14" t="s">
        <v>44</v>
      </c>
      <c r="Y232" s="14" t="s">
        <v>45</v>
      </c>
      <c r="Z232" s="14" t="s">
        <v>46</v>
      </c>
      <c r="AA232" s="14" t="s">
        <v>211</v>
      </c>
      <c r="AB232" s="14" t="s">
        <v>48</v>
      </c>
      <c r="AC232" s="40" t="s">
        <v>49</v>
      </c>
      <c r="AD232" s="42"/>
      <c r="AE232" s="36"/>
      <c r="AF232" s="36"/>
      <c r="AG232" s="36"/>
      <c r="AH232" s="36"/>
      <c r="AI232" s="36"/>
      <c r="AJ232" s="36"/>
      <c r="AK232" s="36"/>
      <c r="AL232" s="36"/>
    </row>
    <row r="233" customHeight="1" spans="1:38">
      <c r="A233" s="10">
        <v>183</v>
      </c>
      <c r="B233" s="11" t="s">
        <v>31</v>
      </c>
      <c r="C233" s="11" t="s">
        <v>32</v>
      </c>
      <c r="D233" s="14" t="s">
        <v>229</v>
      </c>
      <c r="E233" s="14" t="s">
        <v>945</v>
      </c>
      <c r="F233" s="14" t="s">
        <v>946</v>
      </c>
      <c r="G233" s="14" t="s">
        <v>947</v>
      </c>
      <c r="H233" s="14"/>
      <c r="I233" s="14">
        <v>2018.12</v>
      </c>
      <c r="J233" s="14" t="str">
        <f>C233&amp;D233&amp;E233</f>
        <v>清镇市卫城镇犀牛村委会</v>
      </c>
      <c r="K233" s="32" t="s">
        <v>948</v>
      </c>
      <c r="L233" s="30">
        <v>1.715</v>
      </c>
      <c r="M233" s="31">
        <v>152.528311</v>
      </c>
      <c r="N233" s="14" t="s">
        <v>40</v>
      </c>
      <c r="O233" s="14" t="s">
        <v>945</v>
      </c>
      <c r="P233" s="14" t="s">
        <v>66</v>
      </c>
      <c r="Q233" s="14"/>
      <c r="R233" s="14"/>
      <c r="S233" s="14" t="s">
        <v>42</v>
      </c>
      <c r="T233" s="14">
        <f>VLOOKUP(F233,[1]Sheet3!$E$4:$N$298,9,FALSE)</f>
        <v>5</v>
      </c>
      <c r="U233" s="14"/>
      <c r="V233" s="14"/>
      <c r="W233" s="14" t="s">
        <v>949</v>
      </c>
      <c r="X233" s="14" t="s">
        <v>44</v>
      </c>
      <c r="Y233" s="14" t="s">
        <v>45</v>
      </c>
      <c r="Z233" s="14" t="s">
        <v>46</v>
      </c>
      <c r="AA233" s="14" t="s">
        <v>211</v>
      </c>
      <c r="AB233" s="14" t="s">
        <v>48</v>
      </c>
      <c r="AC233" s="40" t="s">
        <v>49</v>
      </c>
      <c r="AD233" s="3"/>
      <c r="AE233" s="36"/>
      <c r="AF233" s="36"/>
      <c r="AG233" s="36"/>
      <c r="AH233" s="36"/>
      <c r="AI233" s="36"/>
      <c r="AJ233" s="36"/>
      <c r="AK233" s="36"/>
      <c r="AL233" s="36"/>
    </row>
    <row r="234" customHeight="1" spans="1:38">
      <c r="A234" s="13">
        <v>184</v>
      </c>
      <c r="B234" s="11" t="s">
        <v>31</v>
      </c>
      <c r="C234" s="11" t="s">
        <v>32</v>
      </c>
      <c r="D234" s="14" t="s">
        <v>229</v>
      </c>
      <c r="E234" s="14" t="s">
        <v>785</v>
      </c>
      <c r="F234" s="14" t="s">
        <v>950</v>
      </c>
      <c r="G234" s="14" t="s">
        <v>951</v>
      </c>
      <c r="H234" s="14"/>
      <c r="I234" s="14">
        <v>2017.12</v>
      </c>
      <c r="J234" s="14" t="str">
        <f>C234&amp;D234&amp;E234</f>
        <v>清镇市卫城镇新发村委会</v>
      </c>
      <c r="K234" s="32" t="s">
        <v>952</v>
      </c>
      <c r="L234" s="30">
        <v>1.54</v>
      </c>
      <c r="M234" s="31">
        <v>92.48008</v>
      </c>
      <c r="N234" s="14" t="s">
        <v>40</v>
      </c>
      <c r="O234" s="14" t="s">
        <v>785</v>
      </c>
      <c r="P234" s="14" t="s">
        <v>66</v>
      </c>
      <c r="Q234" s="14"/>
      <c r="R234" s="14"/>
      <c r="S234" s="14" t="s">
        <v>42</v>
      </c>
      <c r="T234" s="14">
        <f>VLOOKUP(F234,[1]Sheet3!$E$4:$N$298,9,FALSE)</f>
        <v>5</v>
      </c>
      <c r="U234" s="14"/>
      <c r="V234" s="14"/>
      <c r="W234" s="14" t="s">
        <v>789</v>
      </c>
      <c r="X234" s="14" t="s">
        <v>44</v>
      </c>
      <c r="Y234" s="14" t="s">
        <v>45</v>
      </c>
      <c r="Z234" s="14" t="s">
        <v>46</v>
      </c>
      <c r="AA234" s="14" t="s">
        <v>211</v>
      </c>
      <c r="AB234" s="14" t="s">
        <v>48</v>
      </c>
      <c r="AC234" s="40" t="s">
        <v>49</v>
      </c>
      <c r="AD234" s="3"/>
      <c r="AE234" s="36"/>
      <c r="AF234" s="36"/>
      <c r="AG234" s="36"/>
      <c r="AH234" s="36"/>
      <c r="AI234" s="36"/>
      <c r="AJ234" s="36"/>
      <c r="AK234" s="36"/>
      <c r="AL234" s="36"/>
    </row>
    <row r="235" customHeight="1" spans="1:38">
      <c r="A235" s="10">
        <v>185</v>
      </c>
      <c r="B235" s="11" t="s">
        <v>31</v>
      </c>
      <c r="C235" s="11" t="s">
        <v>32</v>
      </c>
      <c r="D235" s="14" t="s">
        <v>229</v>
      </c>
      <c r="E235" s="14" t="s">
        <v>785</v>
      </c>
      <c r="F235" s="14" t="s">
        <v>953</v>
      </c>
      <c r="G235" s="14" t="s">
        <v>954</v>
      </c>
      <c r="H235" s="14"/>
      <c r="I235" s="14">
        <v>2017.12</v>
      </c>
      <c r="J235" s="14" t="str">
        <f>C235&amp;D235&amp;E235</f>
        <v>清镇市卫城镇新发村委会</v>
      </c>
      <c r="K235" s="32" t="s">
        <v>955</v>
      </c>
      <c r="L235" s="30">
        <v>1.436</v>
      </c>
      <c r="M235" s="31">
        <v>122.78157</v>
      </c>
      <c r="N235" s="14" t="s">
        <v>40</v>
      </c>
      <c r="O235" s="14" t="s">
        <v>785</v>
      </c>
      <c r="P235" s="14" t="s">
        <v>66</v>
      </c>
      <c r="Q235" s="14"/>
      <c r="R235" s="14"/>
      <c r="S235" s="14" t="s">
        <v>42</v>
      </c>
      <c r="T235" s="14">
        <f>VLOOKUP(F235,[1]Sheet3!$E$4:$N$298,9,FALSE)</f>
        <v>5</v>
      </c>
      <c r="U235" s="14"/>
      <c r="V235" s="14"/>
      <c r="W235" s="14" t="s">
        <v>789</v>
      </c>
      <c r="X235" s="14" t="s">
        <v>44</v>
      </c>
      <c r="Y235" s="14" t="s">
        <v>45</v>
      </c>
      <c r="Z235" s="14" t="s">
        <v>46</v>
      </c>
      <c r="AA235" s="14" t="s">
        <v>211</v>
      </c>
      <c r="AB235" s="14" t="s">
        <v>48</v>
      </c>
      <c r="AC235" s="40" t="s">
        <v>49</v>
      </c>
      <c r="AD235" s="3"/>
      <c r="AE235" s="36"/>
      <c r="AF235" s="36"/>
      <c r="AG235" s="36"/>
      <c r="AH235" s="36"/>
      <c r="AI235" s="36"/>
      <c r="AJ235" s="36"/>
      <c r="AK235" s="36"/>
      <c r="AL235" s="36"/>
    </row>
    <row r="236" customHeight="1" spans="1:38">
      <c r="A236" s="13">
        <v>186</v>
      </c>
      <c r="B236" s="11" t="s">
        <v>31</v>
      </c>
      <c r="C236" s="11" t="s">
        <v>32</v>
      </c>
      <c r="D236" s="14" t="s">
        <v>229</v>
      </c>
      <c r="E236" s="14" t="s">
        <v>848</v>
      </c>
      <c r="F236" s="14" t="s">
        <v>956</v>
      </c>
      <c r="G236" s="14" t="s">
        <v>957</v>
      </c>
      <c r="H236" s="14"/>
      <c r="I236" s="14">
        <v>2018.12</v>
      </c>
      <c r="J236" s="14" t="str">
        <f>C236&amp;D236&amp;E236</f>
        <v>清镇市卫城镇兴明村委会</v>
      </c>
      <c r="K236" s="32" t="s">
        <v>958</v>
      </c>
      <c r="L236" s="30">
        <v>1.907</v>
      </c>
      <c r="M236" s="31">
        <v>48.737898</v>
      </c>
      <c r="N236" s="14" t="s">
        <v>40</v>
      </c>
      <c r="O236" s="14" t="s">
        <v>848</v>
      </c>
      <c r="P236" s="14" t="s">
        <v>66</v>
      </c>
      <c r="Q236" s="14"/>
      <c r="R236" s="14"/>
      <c r="S236" s="14" t="s">
        <v>279</v>
      </c>
      <c r="T236" s="14">
        <f>VLOOKUP(F236,[1]Sheet3!$E$4:$N$298,9,FALSE)</f>
        <v>4.5</v>
      </c>
      <c r="U236" s="14"/>
      <c r="V236" s="14"/>
      <c r="W236" s="14" t="s">
        <v>850</v>
      </c>
      <c r="X236" s="14" t="s">
        <v>44</v>
      </c>
      <c r="Y236" s="14" t="s">
        <v>45</v>
      </c>
      <c r="Z236" s="14" t="s">
        <v>46</v>
      </c>
      <c r="AA236" s="14" t="s">
        <v>281</v>
      </c>
      <c r="AB236" s="14" t="s">
        <v>48</v>
      </c>
      <c r="AC236" s="40" t="s">
        <v>49</v>
      </c>
      <c r="AD236" s="3"/>
      <c r="AE236" s="36"/>
      <c r="AF236" s="36"/>
      <c r="AG236" s="36"/>
      <c r="AH236" s="36"/>
      <c r="AI236" s="36"/>
      <c r="AJ236" s="36"/>
      <c r="AK236" s="36"/>
      <c r="AL236" s="36"/>
    </row>
    <row r="237" customHeight="1" spans="1:38">
      <c r="A237" s="10">
        <v>187</v>
      </c>
      <c r="B237" s="11" t="s">
        <v>31</v>
      </c>
      <c r="C237" s="11" t="s">
        <v>32</v>
      </c>
      <c r="D237" s="11" t="s">
        <v>229</v>
      </c>
      <c r="E237" s="11" t="s">
        <v>945</v>
      </c>
      <c r="F237" s="11" t="s">
        <v>959</v>
      </c>
      <c r="G237" s="12" t="s">
        <v>960</v>
      </c>
      <c r="H237" s="12"/>
      <c r="I237" s="14">
        <v>2018.12</v>
      </c>
      <c r="J237" s="14" t="str">
        <f>C237&amp;D237&amp;E237</f>
        <v>清镇市卫城镇犀牛村委会</v>
      </c>
      <c r="K237" s="14" t="s">
        <v>961</v>
      </c>
      <c r="L237" s="30">
        <v>2.558</v>
      </c>
      <c r="M237" s="31">
        <v>172.540178</v>
      </c>
      <c r="N237" s="14" t="s">
        <v>40</v>
      </c>
      <c r="O237" s="11" t="s">
        <v>945</v>
      </c>
      <c r="P237" s="14" t="s">
        <v>66</v>
      </c>
      <c r="Q237" s="14"/>
      <c r="R237" s="14"/>
      <c r="S237" s="14" t="s">
        <v>42</v>
      </c>
      <c r="T237" s="14">
        <f>VLOOKUP(F237,[1]Sheet3!$E$4:$N$298,9,FALSE)</f>
        <v>5</v>
      </c>
      <c r="U237" s="14"/>
      <c r="V237" s="14"/>
      <c r="W237" s="14" t="s">
        <v>949</v>
      </c>
      <c r="X237" s="14" t="s">
        <v>44</v>
      </c>
      <c r="Y237" s="14" t="s">
        <v>45</v>
      </c>
      <c r="Z237" s="14" t="s">
        <v>235</v>
      </c>
      <c r="AA237" s="14" t="s">
        <v>211</v>
      </c>
      <c r="AB237" s="14" t="s">
        <v>212</v>
      </c>
      <c r="AC237" s="40" t="s">
        <v>236</v>
      </c>
      <c r="AD237" s="3"/>
      <c r="AE237" s="36"/>
      <c r="AF237" s="36"/>
      <c r="AG237" s="36"/>
      <c r="AH237" s="36"/>
      <c r="AI237" s="36"/>
      <c r="AJ237" s="36"/>
      <c r="AK237" s="36"/>
      <c r="AL237" s="36"/>
    </row>
    <row r="238" customHeight="1" spans="1:38">
      <c r="A238" s="13">
        <v>188</v>
      </c>
      <c r="B238" s="11" t="s">
        <v>31</v>
      </c>
      <c r="C238" s="11" t="s">
        <v>32</v>
      </c>
      <c r="D238" s="11" t="s">
        <v>229</v>
      </c>
      <c r="E238" s="11" t="s">
        <v>945</v>
      </c>
      <c r="F238" s="11" t="s">
        <v>962</v>
      </c>
      <c r="G238" s="12" t="s">
        <v>963</v>
      </c>
      <c r="H238" s="12"/>
      <c r="I238" s="14">
        <v>2017.12</v>
      </c>
      <c r="J238" s="14" t="str">
        <f>C238&amp;D238&amp;E238</f>
        <v>清镇市卫城镇犀牛村委会</v>
      </c>
      <c r="K238" s="14" t="s">
        <v>964</v>
      </c>
      <c r="L238" s="30">
        <v>0.721</v>
      </c>
      <c r="M238" s="31">
        <v>80.878644</v>
      </c>
      <c r="N238" s="14" t="s">
        <v>40</v>
      </c>
      <c r="O238" s="11" t="s">
        <v>945</v>
      </c>
      <c r="P238" s="14" t="s">
        <v>66</v>
      </c>
      <c r="Q238" s="14"/>
      <c r="R238" s="14"/>
      <c r="S238" s="14" t="s">
        <v>42</v>
      </c>
      <c r="T238" s="14">
        <f>VLOOKUP(F238,[1]Sheet3!$E$4:$N$298,9,FALSE)</f>
        <v>5</v>
      </c>
      <c r="U238" s="14"/>
      <c r="V238" s="14"/>
      <c r="W238" s="14" t="s">
        <v>949</v>
      </c>
      <c r="X238" s="14" t="s">
        <v>44</v>
      </c>
      <c r="Y238" s="14" t="s">
        <v>45</v>
      </c>
      <c r="Z238" s="14" t="s">
        <v>235</v>
      </c>
      <c r="AA238" s="14" t="s">
        <v>211</v>
      </c>
      <c r="AB238" s="14" t="s">
        <v>212</v>
      </c>
      <c r="AC238" s="40" t="s">
        <v>236</v>
      </c>
      <c r="AD238" s="3"/>
      <c r="AE238" s="36"/>
      <c r="AF238" s="36"/>
      <c r="AG238" s="36"/>
      <c r="AH238" s="36"/>
      <c r="AI238" s="36"/>
      <c r="AJ238" s="36"/>
      <c r="AK238" s="36"/>
      <c r="AL238" s="36"/>
    </row>
    <row r="239" customHeight="1" spans="1:38">
      <c r="A239" s="10">
        <v>189</v>
      </c>
      <c r="B239" s="11" t="s">
        <v>31</v>
      </c>
      <c r="C239" s="11" t="s">
        <v>32</v>
      </c>
      <c r="D239" s="11" t="s">
        <v>229</v>
      </c>
      <c r="E239" s="11" t="s">
        <v>945</v>
      </c>
      <c r="F239" s="11" t="s">
        <v>965</v>
      </c>
      <c r="G239" s="12" t="s">
        <v>966</v>
      </c>
      <c r="H239" s="12"/>
      <c r="I239" s="14">
        <v>2017.12</v>
      </c>
      <c r="J239" s="14" t="str">
        <f>C239&amp;D239&amp;E239</f>
        <v>清镇市卫城镇犀牛村委会</v>
      </c>
      <c r="K239" s="14" t="s">
        <v>967</v>
      </c>
      <c r="L239" s="30">
        <v>0.352</v>
      </c>
      <c r="M239" s="31">
        <v>116.477776</v>
      </c>
      <c r="N239" s="14" t="s">
        <v>40</v>
      </c>
      <c r="O239" s="11" t="s">
        <v>945</v>
      </c>
      <c r="P239" s="14" t="s">
        <v>66</v>
      </c>
      <c r="Q239" s="14"/>
      <c r="R239" s="14"/>
      <c r="S239" s="14" t="s">
        <v>42</v>
      </c>
      <c r="T239" s="14">
        <f>VLOOKUP(F239,[1]Sheet3!$E$4:$N$298,9,FALSE)</f>
        <v>5</v>
      </c>
      <c r="U239" s="14"/>
      <c r="V239" s="14"/>
      <c r="W239" s="14" t="s">
        <v>949</v>
      </c>
      <c r="X239" s="14" t="s">
        <v>44</v>
      </c>
      <c r="Y239" s="14" t="s">
        <v>45</v>
      </c>
      <c r="Z239" s="14" t="s">
        <v>235</v>
      </c>
      <c r="AA239" s="14" t="s">
        <v>211</v>
      </c>
      <c r="AB239" s="14" t="s">
        <v>212</v>
      </c>
      <c r="AC239" s="40" t="s">
        <v>236</v>
      </c>
      <c r="AD239" s="3"/>
      <c r="AE239" s="36"/>
      <c r="AF239" s="36"/>
      <c r="AG239" s="36"/>
      <c r="AH239" s="36"/>
      <c r="AI239" s="36"/>
      <c r="AJ239" s="36"/>
      <c r="AK239" s="36"/>
      <c r="AL239" s="36"/>
    </row>
    <row r="240" customHeight="1" spans="1:38">
      <c r="A240" s="13">
        <v>190</v>
      </c>
      <c r="B240" s="11" t="s">
        <v>31</v>
      </c>
      <c r="C240" s="11" t="s">
        <v>32</v>
      </c>
      <c r="D240" s="14" t="s">
        <v>229</v>
      </c>
      <c r="E240" s="14" t="s">
        <v>848</v>
      </c>
      <c r="F240" s="14" t="s">
        <v>968</v>
      </c>
      <c r="G240" s="14" t="s">
        <v>969</v>
      </c>
      <c r="H240" s="14"/>
      <c r="I240" s="14">
        <v>2017.12</v>
      </c>
      <c r="J240" s="14" t="str">
        <f>C240&amp;D240&amp;E240</f>
        <v>清镇市卫城镇兴明村委会</v>
      </c>
      <c r="K240" s="32" t="s">
        <v>970</v>
      </c>
      <c r="L240" s="30">
        <v>1.704</v>
      </c>
      <c r="M240" s="31">
        <v>106.334571</v>
      </c>
      <c r="N240" s="14" t="s">
        <v>40</v>
      </c>
      <c r="O240" s="14" t="s">
        <v>848</v>
      </c>
      <c r="P240" s="14" t="s">
        <v>66</v>
      </c>
      <c r="Q240" s="14"/>
      <c r="R240" s="14"/>
      <c r="S240" s="14" t="s">
        <v>42</v>
      </c>
      <c r="T240" s="14">
        <f>VLOOKUP(F240,[1]Sheet3!$E$4:$N$298,9,FALSE)</f>
        <v>5</v>
      </c>
      <c r="U240" s="14"/>
      <c r="V240" s="14"/>
      <c r="W240" s="14" t="s">
        <v>850</v>
      </c>
      <c r="X240" s="14" t="s">
        <v>44</v>
      </c>
      <c r="Y240" s="14" t="s">
        <v>45</v>
      </c>
      <c r="Z240" s="14" t="s">
        <v>46</v>
      </c>
      <c r="AA240" s="14" t="s">
        <v>211</v>
      </c>
      <c r="AB240" s="14" t="s">
        <v>48</v>
      </c>
      <c r="AC240" s="40" t="s">
        <v>49</v>
      </c>
      <c r="AD240" s="3"/>
      <c r="AE240" s="36"/>
      <c r="AF240" s="36"/>
      <c r="AG240" s="36"/>
      <c r="AH240" s="36"/>
      <c r="AI240" s="36"/>
      <c r="AJ240" s="36"/>
      <c r="AK240" s="36"/>
      <c r="AL240" s="36"/>
    </row>
    <row r="241" customHeight="1" spans="1:38">
      <c r="A241" s="10">
        <v>191</v>
      </c>
      <c r="B241" s="11" t="s">
        <v>31</v>
      </c>
      <c r="C241" s="11" t="s">
        <v>32</v>
      </c>
      <c r="D241" s="11" t="s">
        <v>380</v>
      </c>
      <c r="E241" s="11" t="s">
        <v>971</v>
      </c>
      <c r="F241" s="11" t="s">
        <v>972</v>
      </c>
      <c r="G241" s="12" t="s">
        <v>973</v>
      </c>
      <c r="H241" s="12"/>
      <c r="I241" s="14">
        <v>2017.12</v>
      </c>
      <c r="J241" s="14" t="str">
        <f>C241&amp;D241&amp;E241</f>
        <v>清镇市站街镇席关村委会</v>
      </c>
      <c r="K241" s="14" t="s">
        <v>974</v>
      </c>
      <c r="L241" s="30">
        <v>0.493</v>
      </c>
      <c r="M241" s="31">
        <v>37.441737</v>
      </c>
      <c r="N241" s="14" t="s">
        <v>40</v>
      </c>
      <c r="O241" s="11" t="s">
        <v>971</v>
      </c>
      <c r="P241" s="14" t="s">
        <v>66</v>
      </c>
      <c r="Q241" s="14"/>
      <c r="R241" s="14"/>
      <c r="S241" s="14" t="s">
        <v>42</v>
      </c>
      <c r="T241" s="14">
        <f>VLOOKUP(F241,[1]Sheet3!$E$4:$N$298,9,FALSE)</f>
        <v>5</v>
      </c>
      <c r="U241" s="14"/>
      <c r="V241" s="14"/>
      <c r="W241" s="14" t="s">
        <v>975</v>
      </c>
      <c r="X241" s="14" t="s">
        <v>44</v>
      </c>
      <c r="Y241" s="14" t="s">
        <v>45</v>
      </c>
      <c r="Z241" s="14" t="s">
        <v>235</v>
      </c>
      <c r="AA241" s="14" t="s">
        <v>211</v>
      </c>
      <c r="AB241" s="14" t="s">
        <v>212</v>
      </c>
      <c r="AC241" s="40" t="s">
        <v>236</v>
      </c>
      <c r="AD241" s="3"/>
      <c r="AE241" s="36"/>
      <c r="AF241" s="36"/>
      <c r="AG241" s="36"/>
      <c r="AH241" s="36"/>
      <c r="AI241" s="36"/>
      <c r="AJ241" s="36"/>
      <c r="AK241" s="36"/>
      <c r="AL241" s="36"/>
    </row>
    <row r="242" customHeight="1" spans="1:38">
      <c r="A242" s="13">
        <v>192</v>
      </c>
      <c r="B242" s="11" t="s">
        <v>31</v>
      </c>
      <c r="C242" s="11" t="s">
        <v>32</v>
      </c>
      <c r="D242" s="14" t="s">
        <v>229</v>
      </c>
      <c r="E242" s="14" t="s">
        <v>976</v>
      </c>
      <c r="F242" s="14" t="s">
        <v>977</v>
      </c>
      <c r="G242" s="14" t="s">
        <v>978</v>
      </c>
      <c r="H242" s="14"/>
      <c r="I242" s="14">
        <v>2017.12</v>
      </c>
      <c r="J242" s="14" t="str">
        <f>C242&amp;D242&amp;E242</f>
        <v>清镇市卫城镇银桥村委会</v>
      </c>
      <c r="K242" s="32" t="s">
        <v>979</v>
      </c>
      <c r="L242" s="30">
        <v>2.035</v>
      </c>
      <c r="M242" s="31">
        <v>153.905588</v>
      </c>
      <c r="N242" s="14" t="s">
        <v>40</v>
      </c>
      <c r="O242" s="14" t="s">
        <v>976</v>
      </c>
      <c r="P242" s="14" t="s">
        <v>66</v>
      </c>
      <c r="Q242" s="14"/>
      <c r="R242" s="14"/>
      <c r="S242" s="14" t="s">
        <v>42</v>
      </c>
      <c r="T242" s="14">
        <f>VLOOKUP(F242,[1]Sheet3!$E$4:$N$298,9,FALSE)</f>
        <v>5</v>
      </c>
      <c r="U242" s="14"/>
      <c r="V242" s="14"/>
      <c r="W242" s="14" t="s">
        <v>980</v>
      </c>
      <c r="X242" s="14" t="s">
        <v>44</v>
      </c>
      <c r="Y242" s="14" t="s">
        <v>45</v>
      </c>
      <c r="Z242" s="14" t="s">
        <v>46</v>
      </c>
      <c r="AA242" s="14" t="s">
        <v>211</v>
      </c>
      <c r="AB242" s="14" t="s">
        <v>48</v>
      </c>
      <c r="AC242" s="40" t="s">
        <v>49</v>
      </c>
      <c r="AD242" s="3"/>
      <c r="AE242" s="36"/>
      <c r="AF242" s="36"/>
      <c r="AG242" s="36"/>
      <c r="AH242" s="36"/>
      <c r="AI242" s="36"/>
      <c r="AJ242" s="36"/>
      <c r="AK242" s="36"/>
      <c r="AL242" s="36"/>
    </row>
    <row r="243" customHeight="1" spans="1:38">
      <c r="A243" s="10">
        <v>193</v>
      </c>
      <c r="B243" s="11" t="s">
        <v>31</v>
      </c>
      <c r="C243" s="11" t="s">
        <v>32</v>
      </c>
      <c r="D243" s="11" t="s">
        <v>205</v>
      </c>
      <c r="E243" s="11" t="s">
        <v>256</v>
      </c>
      <c r="F243" s="11" t="s">
        <v>981</v>
      </c>
      <c r="G243" s="12" t="s">
        <v>982</v>
      </c>
      <c r="H243" s="12"/>
      <c r="I243" s="14">
        <v>2018.12</v>
      </c>
      <c r="J243" s="14" t="str">
        <f>C243&amp;D243&amp;E243</f>
        <v>清镇市暗流镇洗米村委会</v>
      </c>
      <c r="K243" s="14" t="s">
        <v>983</v>
      </c>
      <c r="L243" s="30">
        <v>0.855</v>
      </c>
      <c r="M243" s="31">
        <v>84.68812</v>
      </c>
      <c r="N243" s="14" t="s">
        <v>40</v>
      </c>
      <c r="O243" s="11" t="s">
        <v>256</v>
      </c>
      <c r="P243" s="14" t="s">
        <v>66</v>
      </c>
      <c r="Q243" s="14"/>
      <c r="R243" s="14"/>
      <c r="S243" s="14" t="s">
        <v>42</v>
      </c>
      <c r="T243" s="14">
        <f>VLOOKUP(F243,[1]Sheet3!$E$4:$N$298,9,FALSE)</f>
        <v>5.5</v>
      </c>
      <c r="U243" s="14"/>
      <c r="V243" s="14"/>
      <c r="W243" s="14" t="s">
        <v>260</v>
      </c>
      <c r="X243" s="14" t="s">
        <v>44</v>
      </c>
      <c r="Y243" s="14" t="s">
        <v>45</v>
      </c>
      <c r="Z243" s="39">
        <v>45852</v>
      </c>
      <c r="AA243" s="14" t="s">
        <v>211</v>
      </c>
      <c r="AB243" s="14" t="s">
        <v>212</v>
      </c>
      <c r="AC243" s="40" t="s">
        <v>213</v>
      </c>
      <c r="AD243" s="3"/>
      <c r="AE243" s="36"/>
      <c r="AF243" s="36"/>
      <c r="AG243" s="36"/>
      <c r="AH243" s="36"/>
      <c r="AI243" s="36"/>
      <c r="AJ243" s="36"/>
      <c r="AK243" s="36"/>
      <c r="AL243" s="36"/>
    </row>
    <row r="244" customHeight="1" spans="1:38">
      <c r="A244" s="13">
        <v>194</v>
      </c>
      <c r="B244" s="11" t="s">
        <v>31</v>
      </c>
      <c r="C244" s="11" t="s">
        <v>32</v>
      </c>
      <c r="D244" s="14" t="s">
        <v>229</v>
      </c>
      <c r="E244" s="14" t="s">
        <v>976</v>
      </c>
      <c r="F244" s="14" t="s">
        <v>984</v>
      </c>
      <c r="G244" s="14" t="s">
        <v>985</v>
      </c>
      <c r="H244" s="14"/>
      <c r="I244" s="14">
        <v>2017.12</v>
      </c>
      <c r="J244" s="14" t="str">
        <f>C244&amp;D244&amp;E244</f>
        <v>清镇市卫城镇银桥村委会</v>
      </c>
      <c r="K244" s="32" t="s">
        <v>986</v>
      </c>
      <c r="L244" s="30">
        <v>1.21</v>
      </c>
      <c r="M244" s="31">
        <v>98.642249</v>
      </c>
      <c r="N244" s="14" t="s">
        <v>40</v>
      </c>
      <c r="O244" s="14" t="s">
        <v>976</v>
      </c>
      <c r="P244" s="14" t="s">
        <v>66</v>
      </c>
      <c r="Q244" s="14"/>
      <c r="R244" s="14"/>
      <c r="S244" s="14" t="s">
        <v>42</v>
      </c>
      <c r="T244" s="14">
        <f>VLOOKUP(F244,[1]Sheet3!$E$4:$N$298,9,FALSE)</f>
        <v>5</v>
      </c>
      <c r="U244" s="14"/>
      <c r="V244" s="14"/>
      <c r="W244" s="14" t="s">
        <v>980</v>
      </c>
      <c r="X244" s="14" t="s">
        <v>44</v>
      </c>
      <c r="Y244" s="14" t="s">
        <v>45</v>
      </c>
      <c r="Z244" s="14" t="s">
        <v>46</v>
      </c>
      <c r="AA244" s="14" t="s">
        <v>211</v>
      </c>
      <c r="AB244" s="14" t="s">
        <v>48</v>
      </c>
      <c r="AC244" s="40" t="s">
        <v>49</v>
      </c>
      <c r="AD244" s="3"/>
      <c r="AE244" s="36"/>
      <c r="AF244" s="36"/>
      <c r="AG244" s="36"/>
      <c r="AH244" s="36"/>
      <c r="AI244" s="36"/>
      <c r="AJ244" s="36"/>
      <c r="AK244" s="36"/>
      <c r="AL244" s="36"/>
    </row>
    <row r="245" customHeight="1" spans="1:38">
      <c r="A245" s="10">
        <v>195</v>
      </c>
      <c r="B245" s="11" t="s">
        <v>31</v>
      </c>
      <c r="C245" s="11" t="s">
        <v>32</v>
      </c>
      <c r="D245" s="11" t="s">
        <v>205</v>
      </c>
      <c r="E245" s="11" t="s">
        <v>987</v>
      </c>
      <c r="F245" s="11" t="s">
        <v>988</v>
      </c>
      <c r="G245" s="12" t="s">
        <v>989</v>
      </c>
      <c r="H245" s="12"/>
      <c r="I245" s="14">
        <v>2017.12</v>
      </c>
      <c r="J245" s="14" t="str">
        <f>C245&amp;D245&amp;E245</f>
        <v>清镇市暗流镇响水河村委会</v>
      </c>
      <c r="K245" s="14" t="s">
        <v>990</v>
      </c>
      <c r="L245" s="30">
        <v>1.59</v>
      </c>
      <c r="M245" s="31">
        <v>174.815279</v>
      </c>
      <c r="N245" s="14" t="s">
        <v>40</v>
      </c>
      <c r="O245" s="11" t="s">
        <v>987</v>
      </c>
      <c r="P245" s="14" t="s">
        <v>66</v>
      </c>
      <c r="Q245" s="14"/>
      <c r="R245" s="14"/>
      <c r="S245" s="14" t="s">
        <v>42</v>
      </c>
      <c r="T245" s="14">
        <f>VLOOKUP(F245,[1]Sheet3!$E$4:$N$298,9,FALSE)</f>
        <v>5</v>
      </c>
      <c r="U245" s="14"/>
      <c r="V245" s="14"/>
      <c r="W245" s="14" t="s">
        <v>991</v>
      </c>
      <c r="X245" s="14" t="s">
        <v>44</v>
      </c>
      <c r="Y245" s="14" t="s">
        <v>45</v>
      </c>
      <c r="Z245" s="39">
        <v>45852</v>
      </c>
      <c r="AA245" s="14" t="s">
        <v>211</v>
      </c>
      <c r="AB245" s="14" t="s">
        <v>212</v>
      </c>
      <c r="AC245" s="40" t="s">
        <v>213</v>
      </c>
      <c r="AD245" s="3"/>
      <c r="AE245" s="36"/>
      <c r="AF245" s="36"/>
      <c r="AG245" s="36"/>
      <c r="AH245" s="36"/>
      <c r="AI245" s="36"/>
      <c r="AJ245" s="36"/>
      <c r="AK245" s="36"/>
      <c r="AL245" s="36"/>
    </row>
    <row r="246" customHeight="1" spans="1:38">
      <c r="A246" s="13">
        <v>196</v>
      </c>
      <c r="B246" s="11" t="s">
        <v>31</v>
      </c>
      <c r="C246" s="11" t="s">
        <v>32</v>
      </c>
      <c r="D246" s="14" t="s">
        <v>229</v>
      </c>
      <c r="E246" s="14" t="s">
        <v>887</v>
      </c>
      <c r="F246" s="14" t="s">
        <v>992</v>
      </c>
      <c r="G246" s="14" t="s">
        <v>993</v>
      </c>
      <c r="H246" s="14"/>
      <c r="I246" s="14">
        <v>2018.12</v>
      </c>
      <c r="J246" s="14" t="str">
        <f>C246&amp;D246&amp;E246</f>
        <v>清镇市卫城镇坪寨村委会</v>
      </c>
      <c r="K246" s="32" t="s">
        <v>943</v>
      </c>
      <c r="L246" s="14">
        <v>0.66</v>
      </c>
      <c r="M246" s="14">
        <v>47.0797905902579</v>
      </c>
      <c r="N246" s="14" t="s">
        <v>40</v>
      </c>
      <c r="O246" s="14" t="s">
        <v>887</v>
      </c>
      <c r="P246" s="14" t="s">
        <v>41</v>
      </c>
      <c r="Q246" s="14">
        <v>0</v>
      </c>
      <c r="R246" s="14">
        <v>0.66</v>
      </c>
      <c r="S246" s="14" t="s">
        <v>42</v>
      </c>
      <c r="T246" s="14">
        <f>VLOOKUP(F246,[1]Sheet3!$E$4:$N$298,9,FALSE)</f>
        <v>5</v>
      </c>
      <c r="U246" s="14">
        <v>47.0797905902579</v>
      </c>
      <c r="V246" s="14"/>
      <c r="W246" s="14" t="s">
        <v>891</v>
      </c>
      <c r="X246" s="14" t="s">
        <v>44</v>
      </c>
      <c r="Y246" s="14" t="s">
        <v>45</v>
      </c>
      <c r="Z246" s="14" t="s">
        <v>46</v>
      </c>
      <c r="AA246" s="14" t="s">
        <v>211</v>
      </c>
      <c r="AB246" s="14" t="s">
        <v>48</v>
      </c>
      <c r="AC246" s="40" t="s">
        <v>49</v>
      </c>
      <c r="AD246" s="3"/>
      <c r="AE246" s="36"/>
      <c r="AF246" s="36"/>
      <c r="AG246" s="36"/>
      <c r="AH246" s="36"/>
      <c r="AI246" s="36"/>
      <c r="AJ246" s="36"/>
      <c r="AK246" s="36"/>
      <c r="AL246" s="36"/>
    </row>
    <row r="247" customHeight="1" spans="1:38">
      <c r="A247" s="13"/>
      <c r="B247" s="11" t="s">
        <v>31</v>
      </c>
      <c r="C247" s="11" t="s">
        <v>32</v>
      </c>
      <c r="D247" s="14" t="s">
        <v>229</v>
      </c>
      <c r="E247" s="14" t="s">
        <v>994</v>
      </c>
      <c r="F247" s="14" t="s">
        <v>992</v>
      </c>
      <c r="G247" s="14" t="s">
        <v>993</v>
      </c>
      <c r="H247" s="14"/>
      <c r="I247" s="14">
        <v>2018.12</v>
      </c>
      <c r="J247" s="14" t="str">
        <f>C247&amp;D247&amp;E247</f>
        <v>清镇市卫城镇迎燕村委会</v>
      </c>
      <c r="K247" s="32" t="s">
        <v>995</v>
      </c>
      <c r="L247" s="14">
        <v>1.085</v>
      </c>
      <c r="M247" s="14">
        <v>77.3963224097421</v>
      </c>
      <c r="N247" s="14" t="s">
        <v>40</v>
      </c>
      <c r="O247" s="14" t="s">
        <v>994</v>
      </c>
      <c r="P247" s="14" t="s">
        <v>41</v>
      </c>
      <c r="Q247" s="14">
        <v>0.66</v>
      </c>
      <c r="R247" s="14">
        <v>1.745</v>
      </c>
      <c r="S247" s="14" t="s">
        <v>42</v>
      </c>
      <c r="T247" s="14">
        <f>VLOOKUP(F247,[1]Sheet3!$E$4:$N$298,9,FALSE)</f>
        <v>5</v>
      </c>
      <c r="U247" s="14">
        <v>77.3963224097421</v>
      </c>
      <c r="V247" s="14"/>
      <c r="W247" s="14" t="s">
        <v>996</v>
      </c>
      <c r="X247" s="14" t="s">
        <v>44</v>
      </c>
      <c r="Y247" s="14" t="s">
        <v>45</v>
      </c>
      <c r="Z247" s="14" t="s">
        <v>46</v>
      </c>
      <c r="AA247" s="14" t="s">
        <v>211</v>
      </c>
      <c r="AB247" s="14" t="s">
        <v>48</v>
      </c>
      <c r="AC247" s="40" t="s">
        <v>49</v>
      </c>
      <c r="AD247" s="3"/>
      <c r="AE247" s="36"/>
      <c r="AF247" s="36"/>
      <c r="AG247" s="36"/>
      <c r="AH247" s="36"/>
      <c r="AI247" s="36"/>
      <c r="AJ247" s="36"/>
      <c r="AK247" s="36"/>
      <c r="AL247" s="36"/>
    </row>
    <row r="248" customHeight="1" spans="1:38">
      <c r="A248" s="10">
        <v>197</v>
      </c>
      <c r="B248" s="11" t="s">
        <v>31</v>
      </c>
      <c r="C248" s="11" t="s">
        <v>32</v>
      </c>
      <c r="D248" s="14" t="s">
        <v>229</v>
      </c>
      <c r="E248" s="14" t="s">
        <v>785</v>
      </c>
      <c r="F248" s="14" t="s">
        <v>997</v>
      </c>
      <c r="G248" s="14" t="s">
        <v>998</v>
      </c>
      <c r="H248" s="14"/>
      <c r="I248" s="14">
        <v>2017.12</v>
      </c>
      <c r="J248" s="14" t="str">
        <f>C248&amp;D248&amp;E248</f>
        <v>清镇市卫城镇新发村委会</v>
      </c>
      <c r="K248" s="32" t="s">
        <v>999</v>
      </c>
      <c r="L248" s="14">
        <v>0.787</v>
      </c>
      <c r="M248" s="14">
        <v>90.7172713786134</v>
      </c>
      <c r="N248" s="14" t="s">
        <v>40</v>
      </c>
      <c r="O248" s="14" t="s">
        <v>785</v>
      </c>
      <c r="P248" s="14" t="s">
        <v>41</v>
      </c>
      <c r="Q248" s="14">
        <v>0</v>
      </c>
      <c r="R248" s="14">
        <v>0.787</v>
      </c>
      <c r="S248" s="14" t="s">
        <v>42</v>
      </c>
      <c r="T248" s="14">
        <f>VLOOKUP(F248,[1]Sheet3!$E$4:$N$298,9,FALSE)</f>
        <v>6</v>
      </c>
      <c r="U248" s="14">
        <v>90.7172713786134</v>
      </c>
      <c r="V248" s="14"/>
      <c r="W248" s="14" t="s">
        <v>789</v>
      </c>
      <c r="X248" s="14" t="s">
        <v>44</v>
      </c>
      <c r="Y248" s="14" t="s">
        <v>45</v>
      </c>
      <c r="Z248" s="14" t="s">
        <v>46</v>
      </c>
      <c r="AA248" s="14" t="s">
        <v>211</v>
      </c>
      <c r="AB248" s="14" t="s">
        <v>48</v>
      </c>
      <c r="AC248" s="40" t="s">
        <v>49</v>
      </c>
      <c r="AD248" s="3"/>
      <c r="AE248" s="36"/>
      <c r="AF248" s="36"/>
      <c r="AG248" s="36"/>
      <c r="AH248" s="36"/>
      <c r="AI248" s="36"/>
      <c r="AJ248" s="36"/>
      <c r="AK248" s="36"/>
      <c r="AL248" s="36"/>
    </row>
    <row r="249" customHeight="1" spans="1:38">
      <c r="A249" s="13"/>
      <c r="B249" s="11" t="s">
        <v>31</v>
      </c>
      <c r="C249" s="11" t="s">
        <v>32</v>
      </c>
      <c r="D249" s="14" t="s">
        <v>229</v>
      </c>
      <c r="E249" s="14" t="s">
        <v>994</v>
      </c>
      <c r="F249" s="14" t="s">
        <v>997</v>
      </c>
      <c r="G249" s="14" t="s">
        <v>998</v>
      </c>
      <c r="H249" s="14"/>
      <c r="I249" s="14">
        <v>2017.12</v>
      </c>
      <c r="J249" s="14" t="str">
        <f>C249&amp;D249&amp;E249</f>
        <v>清镇市卫城镇迎燕村委会</v>
      </c>
      <c r="K249" s="32" t="s">
        <v>1000</v>
      </c>
      <c r="L249" s="14">
        <v>0.801</v>
      </c>
      <c r="M249" s="14">
        <v>92.3310474895417</v>
      </c>
      <c r="N249" s="14" t="s">
        <v>40</v>
      </c>
      <c r="O249" s="14" t="s">
        <v>994</v>
      </c>
      <c r="P249" s="14" t="s">
        <v>41</v>
      </c>
      <c r="Q249" s="14">
        <v>0.787</v>
      </c>
      <c r="R249" s="14">
        <v>1.588</v>
      </c>
      <c r="S249" s="14" t="s">
        <v>42</v>
      </c>
      <c r="T249" s="14">
        <f>VLOOKUP(F249,[1]Sheet3!$E$4:$N$298,9,FALSE)</f>
        <v>6</v>
      </c>
      <c r="U249" s="14">
        <v>92.3310474895417</v>
      </c>
      <c r="V249" s="14"/>
      <c r="W249" s="14" t="s">
        <v>996</v>
      </c>
      <c r="X249" s="14" t="s">
        <v>44</v>
      </c>
      <c r="Y249" s="14" t="s">
        <v>45</v>
      </c>
      <c r="Z249" s="14" t="s">
        <v>46</v>
      </c>
      <c r="AA249" s="14" t="s">
        <v>211</v>
      </c>
      <c r="AB249" s="14" t="s">
        <v>48</v>
      </c>
      <c r="AC249" s="40" t="s">
        <v>49</v>
      </c>
      <c r="AD249" s="3"/>
      <c r="AE249" s="36"/>
      <c r="AF249" s="36"/>
      <c r="AG249" s="36"/>
      <c r="AH249" s="36"/>
      <c r="AI249" s="36"/>
      <c r="AJ249" s="36"/>
      <c r="AK249" s="36"/>
      <c r="AL249" s="36"/>
    </row>
    <row r="250" customHeight="1" spans="1:38">
      <c r="A250" s="13"/>
      <c r="B250" s="11" t="s">
        <v>31</v>
      </c>
      <c r="C250" s="11" t="s">
        <v>32</v>
      </c>
      <c r="D250" s="14" t="s">
        <v>229</v>
      </c>
      <c r="E250" s="14" t="s">
        <v>634</v>
      </c>
      <c r="F250" s="14" t="s">
        <v>997</v>
      </c>
      <c r="G250" s="14" t="s">
        <v>998</v>
      </c>
      <c r="H250" s="14"/>
      <c r="I250" s="14">
        <v>2017.12</v>
      </c>
      <c r="J250" s="14" t="str">
        <f>C250&amp;D250&amp;E250</f>
        <v>清镇市卫城镇林歹村委会</v>
      </c>
      <c r="K250" s="32" t="s">
        <v>1001</v>
      </c>
      <c r="L250" s="14">
        <v>2.667</v>
      </c>
      <c r="M250" s="14">
        <v>307.424349131845</v>
      </c>
      <c r="N250" s="14" t="s">
        <v>40</v>
      </c>
      <c r="O250" s="14" t="s">
        <v>634</v>
      </c>
      <c r="P250" s="14" t="s">
        <v>41</v>
      </c>
      <c r="Q250" s="14">
        <v>1.588</v>
      </c>
      <c r="R250" s="14">
        <v>4.255</v>
      </c>
      <c r="S250" s="14" t="s">
        <v>42</v>
      </c>
      <c r="T250" s="14">
        <f>VLOOKUP(F250,[1]Sheet3!$E$4:$N$298,9,FALSE)</f>
        <v>6</v>
      </c>
      <c r="U250" s="14">
        <v>307.424349131845</v>
      </c>
      <c r="V250" s="14"/>
      <c r="W250" s="14" t="s">
        <v>1002</v>
      </c>
      <c r="X250" s="14" t="s">
        <v>44</v>
      </c>
      <c r="Y250" s="14" t="s">
        <v>45</v>
      </c>
      <c r="Z250" s="14" t="s">
        <v>46</v>
      </c>
      <c r="AA250" s="14" t="s">
        <v>211</v>
      </c>
      <c r="AB250" s="14" t="s">
        <v>48</v>
      </c>
      <c r="AC250" s="40" t="s">
        <v>49</v>
      </c>
      <c r="AD250" s="3"/>
      <c r="AE250" s="36"/>
      <c r="AF250" s="36"/>
      <c r="AG250" s="36"/>
      <c r="AH250" s="36"/>
      <c r="AI250" s="36"/>
      <c r="AJ250" s="36"/>
      <c r="AK250" s="36"/>
      <c r="AL250" s="36"/>
    </row>
    <row r="251" customHeight="1" spans="1:38">
      <c r="A251" s="13">
        <v>198</v>
      </c>
      <c r="B251" s="11" t="s">
        <v>31</v>
      </c>
      <c r="C251" s="11" t="s">
        <v>32</v>
      </c>
      <c r="D251" s="14" t="s">
        <v>229</v>
      </c>
      <c r="E251" s="14" t="s">
        <v>994</v>
      </c>
      <c r="F251" s="14" t="s">
        <v>1003</v>
      </c>
      <c r="G251" s="14" t="s">
        <v>1004</v>
      </c>
      <c r="H251" s="14"/>
      <c r="I251" s="14">
        <v>2017.12</v>
      </c>
      <c r="J251" s="14" t="str">
        <f>C251&amp;D251&amp;E251</f>
        <v>清镇市卫城镇迎燕村委会</v>
      </c>
      <c r="K251" s="32" t="s">
        <v>1005</v>
      </c>
      <c r="L251" s="30">
        <v>3.667</v>
      </c>
      <c r="M251" s="31">
        <v>262.625374</v>
      </c>
      <c r="N251" s="14" t="s">
        <v>40</v>
      </c>
      <c r="O251" s="14" t="s">
        <v>994</v>
      </c>
      <c r="P251" s="14" t="s">
        <v>66</v>
      </c>
      <c r="Q251" s="14"/>
      <c r="R251" s="14"/>
      <c r="S251" s="14" t="s">
        <v>42</v>
      </c>
      <c r="T251" s="14">
        <f>VLOOKUP(F251,[1]Sheet3!$E$4:$N$298,9,FALSE)</f>
        <v>5</v>
      </c>
      <c r="U251" s="14"/>
      <c r="V251" s="14"/>
      <c r="W251" s="14" t="s">
        <v>996</v>
      </c>
      <c r="X251" s="14" t="s">
        <v>44</v>
      </c>
      <c r="Y251" s="14" t="s">
        <v>45</v>
      </c>
      <c r="Z251" s="14" t="s">
        <v>46</v>
      </c>
      <c r="AA251" s="14" t="s">
        <v>211</v>
      </c>
      <c r="AB251" s="14" t="s">
        <v>48</v>
      </c>
      <c r="AC251" s="40" t="s">
        <v>49</v>
      </c>
      <c r="AD251" s="3"/>
      <c r="AE251" s="36"/>
      <c r="AF251" s="36"/>
      <c r="AG251" s="36"/>
      <c r="AH251" s="36"/>
      <c r="AI251" s="36"/>
      <c r="AJ251" s="36"/>
      <c r="AK251" s="36"/>
      <c r="AL251" s="36"/>
    </row>
    <row r="252" customHeight="1" spans="1:38">
      <c r="A252" s="10">
        <v>199</v>
      </c>
      <c r="B252" s="11" t="s">
        <v>31</v>
      </c>
      <c r="C252" s="11" t="s">
        <v>32</v>
      </c>
      <c r="D252" s="14" t="s">
        <v>229</v>
      </c>
      <c r="E252" s="14" t="s">
        <v>1006</v>
      </c>
      <c r="F252" s="14" t="s">
        <v>1007</v>
      </c>
      <c r="G252" s="14" t="s">
        <v>1008</v>
      </c>
      <c r="H252" s="14"/>
      <c r="I252" s="14">
        <v>2017.12</v>
      </c>
      <c r="J252" s="14" t="str">
        <f>C252&amp;D252&amp;E252</f>
        <v>清镇市卫城镇永乐村委会</v>
      </c>
      <c r="K252" s="32" t="s">
        <v>1009</v>
      </c>
      <c r="L252" s="30">
        <v>1.75</v>
      </c>
      <c r="M252" s="31">
        <v>116.955288</v>
      </c>
      <c r="N252" s="14" t="s">
        <v>40</v>
      </c>
      <c r="O252" s="14" t="s">
        <v>1006</v>
      </c>
      <c r="P252" s="14" t="s">
        <v>66</v>
      </c>
      <c r="Q252" s="14"/>
      <c r="R252" s="14"/>
      <c r="S252" s="14" t="s">
        <v>279</v>
      </c>
      <c r="T252" s="14">
        <f>VLOOKUP(F252,[1]Sheet3!$E$4:$N$298,9,FALSE)</f>
        <v>5</v>
      </c>
      <c r="U252" s="14"/>
      <c r="V252" s="14"/>
      <c r="W252" s="14" t="s">
        <v>1010</v>
      </c>
      <c r="X252" s="14" t="s">
        <v>44</v>
      </c>
      <c r="Y252" s="14" t="s">
        <v>45</v>
      </c>
      <c r="Z252" s="14" t="s">
        <v>46</v>
      </c>
      <c r="AA252" s="14" t="s">
        <v>281</v>
      </c>
      <c r="AB252" s="14" t="s">
        <v>48</v>
      </c>
      <c r="AC252" s="40" t="s">
        <v>49</v>
      </c>
      <c r="AD252" s="3"/>
      <c r="AE252" s="36"/>
      <c r="AF252" s="36"/>
      <c r="AG252" s="36"/>
      <c r="AH252" s="36"/>
      <c r="AI252" s="36"/>
      <c r="AJ252" s="36"/>
      <c r="AK252" s="36"/>
      <c r="AL252" s="36"/>
    </row>
    <row r="253" customHeight="1" spans="1:38">
      <c r="A253" s="13">
        <v>200</v>
      </c>
      <c r="B253" s="11" t="s">
        <v>31</v>
      </c>
      <c r="C253" s="11" t="s">
        <v>32</v>
      </c>
      <c r="D253" s="11" t="s">
        <v>33</v>
      </c>
      <c r="E253" s="11" t="s">
        <v>34</v>
      </c>
      <c r="F253" s="11" t="s">
        <v>1011</v>
      </c>
      <c r="G253" s="12" t="s">
        <v>1012</v>
      </c>
      <c r="H253" s="12"/>
      <c r="I253" s="14">
        <v>2017.12</v>
      </c>
      <c r="J253" s="14" t="str">
        <f>C253&amp;D253&amp;E253</f>
        <v>清镇市麦格苗族布依族乡小谷陇村委会</v>
      </c>
      <c r="K253" s="14" t="s">
        <v>1013</v>
      </c>
      <c r="L253" s="30">
        <v>1.518</v>
      </c>
      <c r="M253" s="31">
        <v>129.164898</v>
      </c>
      <c r="N253" s="14" t="s">
        <v>40</v>
      </c>
      <c r="O253" s="11" t="s">
        <v>34</v>
      </c>
      <c r="P253" s="14" t="s">
        <v>66</v>
      </c>
      <c r="Q253" s="14"/>
      <c r="R253" s="14"/>
      <c r="S253" s="14" t="s">
        <v>42</v>
      </c>
      <c r="T253" s="14">
        <f>VLOOKUP(F253,[1]Sheet3!$E$4:$N$298,9,FALSE)</f>
        <v>5</v>
      </c>
      <c r="U253" s="14"/>
      <c r="V253" s="14"/>
      <c r="W253" s="14" t="s">
        <v>43</v>
      </c>
      <c r="X253" s="14" t="s">
        <v>44</v>
      </c>
      <c r="Y253" s="14" t="s">
        <v>45</v>
      </c>
      <c r="Z253" s="39">
        <v>45852</v>
      </c>
      <c r="AA253" s="14" t="s">
        <v>211</v>
      </c>
      <c r="AB253" s="14" t="s">
        <v>212</v>
      </c>
      <c r="AC253" s="40" t="s">
        <v>213</v>
      </c>
      <c r="AD253" s="3"/>
      <c r="AE253" s="36"/>
      <c r="AF253" s="36"/>
      <c r="AG253" s="36"/>
      <c r="AH253" s="36"/>
      <c r="AI253" s="36"/>
      <c r="AJ253" s="36"/>
      <c r="AK253" s="36"/>
      <c r="AL253" s="36"/>
    </row>
    <row r="254" customHeight="1" spans="1:38">
      <c r="A254" s="10">
        <v>201</v>
      </c>
      <c r="B254" s="11" t="s">
        <v>31</v>
      </c>
      <c r="C254" s="11" t="s">
        <v>32</v>
      </c>
      <c r="D254" s="11" t="s">
        <v>33</v>
      </c>
      <c r="E254" s="11" t="s">
        <v>34</v>
      </c>
      <c r="F254" s="11" t="s">
        <v>1014</v>
      </c>
      <c r="G254" s="12" t="s">
        <v>1015</v>
      </c>
      <c r="H254" s="12"/>
      <c r="I254" s="14">
        <v>2017.12</v>
      </c>
      <c r="J254" s="14" t="str">
        <f>C254&amp;D254&amp;E254</f>
        <v>清镇市麦格苗族布依族乡小谷陇村委会</v>
      </c>
      <c r="K254" s="14" t="s">
        <v>1016</v>
      </c>
      <c r="L254" s="30">
        <v>0.921</v>
      </c>
      <c r="M254" s="31">
        <v>117.758477</v>
      </c>
      <c r="N254" s="14" t="s">
        <v>40</v>
      </c>
      <c r="O254" s="11" t="s">
        <v>34</v>
      </c>
      <c r="P254" s="14" t="s">
        <v>66</v>
      </c>
      <c r="Q254" s="14"/>
      <c r="R254" s="14"/>
      <c r="S254" s="14" t="s">
        <v>42</v>
      </c>
      <c r="T254" s="14">
        <f>VLOOKUP(F254,[1]Sheet3!$E$4:$N$298,9,FALSE)</f>
        <v>5</v>
      </c>
      <c r="U254" s="14"/>
      <c r="V254" s="14"/>
      <c r="W254" s="14" t="s">
        <v>43</v>
      </c>
      <c r="X254" s="14" t="s">
        <v>44</v>
      </c>
      <c r="Y254" s="14" t="s">
        <v>45</v>
      </c>
      <c r="Z254" s="39">
        <v>45852</v>
      </c>
      <c r="AA254" s="14" t="s">
        <v>211</v>
      </c>
      <c r="AB254" s="14" t="s">
        <v>212</v>
      </c>
      <c r="AC254" s="40" t="s">
        <v>213</v>
      </c>
      <c r="AD254" s="3"/>
      <c r="AE254" s="36"/>
      <c r="AF254" s="36"/>
      <c r="AG254" s="36"/>
      <c r="AH254" s="36"/>
      <c r="AI254" s="36"/>
      <c r="AJ254" s="36"/>
      <c r="AK254" s="36"/>
      <c r="AL254" s="36"/>
    </row>
    <row r="255" customHeight="1" spans="1:38">
      <c r="A255" s="13">
        <v>202</v>
      </c>
      <c r="B255" s="11" t="s">
        <v>31</v>
      </c>
      <c r="C255" s="11" t="s">
        <v>32</v>
      </c>
      <c r="D255" s="11" t="s">
        <v>33</v>
      </c>
      <c r="E255" s="11" t="s">
        <v>34</v>
      </c>
      <c r="F255" s="11" t="s">
        <v>1017</v>
      </c>
      <c r="G255" s="12" t="s">
        <v>1018</v>
      </c>
      <c r="H255" s="12"/>
      <c r="I255" s="14">
        <v>2017.12</v>
      </c>
      <c r="J255" s="14" t="str">
        <f>C255&amp;D255&amp;E255</f>
        <v>清镇市麦格苗族布依族乡小谷陇村委会</v>
      </c>
      <c r="K255" s="14" t="s">
        <v>1019</v>
      </c>
      <c r="L255" s="30">
        <v>0.648</v>
      </c>
      <c r="M255" s="31">
        <v>74.685703</v>
      </c>
      <c r="N255" s="14" t="s">
        <v>40</v>
      </c>
      <c r="O255" s="11" t="s">
        <v>34</v>
      </c>
      <c r="P255" s="14" t="s">
        <v>66</v>
      </c>
      <c r="Q255" s="14"/>
      <c r="R255" s="14"/>
      <c r="S255" s="14" t="s">
        <v>42</v>
      </c>
      <c r="T255" s="14">
        <f>VLOOKUP(F255,[1]Sheet3!$E$4:$N$298,9,FALSE)</f>
        <v>5</v>
      </c>
      <c r="U255" s="14"/>
      <c r="V255" s="14"/>
      <c r="W255" s="14" t="s">
        <v>43</v>
      </c>
      <c r="X255" s="14" t="s">
        <v>44</v>
      </c>
      <c r="Y255" s="14" t="s">
        <v>45</v>
      </c>
      <c r="Z255" s="39">
        <v>45852</v>
      </c>
      <c r="AA255" s="14" t="s">
        <v>211</v>
      </c>
      <c r="AB255" s="14" t="s">
        <v>212</v>
      </c>
      <c r="AC255" s="40" t="s">
        <v>213</v>
      </c>
      <c r="AD255" s="3"/>
      <c r="AE255" s="36"/>
      <c r="AF255" s="36"/>
      <c r="AG255" s="36"/>
      <c r="AH255" s="36"/>
      <c r="AI255" s="36"/>
      <c r="AJ255" s="36"/>
      <c r="AK255" s="36"/>
      <c r="AL255" s="36"/>
    </row>
    <row r="256" customHeight="1" spans="1:38">
      <c r="A256" s="10">
        <v>203</v>
      </c>
      <c r="B256" s="11" t="s">
        <v>31</v>
      </c>
      <c r="C256" s="11" t="s">
        <v>32</v>
      </c>
      <c r="D256" s="14" t="s">
        <v>229</v>
      </c>
      <c r="E256" s="14" t="s">
        <v>816</v>
      </c>
      <c r="F256" s="14" t="s">
        <v>1020</v>
      </c>
      <c r="G256" s="14" t="s">
        <v>1021</v>
      </c>
      <c r="H256" s="14"/>
      <c r="I256" s="14">
        <v>2017.12</v>
      </c>
      <c r="J256" s="14" t="str">
        <f>C256&amp;D256&amp;E256</f>
        <v>清镇市卫城镇栽江村委会</v>
      </c>
      <c r="K256" s="32" t="s">
        <v>1022</v>
      </c>
      <c r="L256" s="30">
        <v>0.947</v>
      </c>
      <c r="M256" s="31">
        <v>95.784169</v>
      </c>
      <c r="N256" s="14" t="s">
        <v>40</v>
      </c>
      <c r="O256" s="14" t="s">
        <v>816</v>
      </c>
      <c r="P256" s="14" t="s">
        <v>66</v>
      </c>
      <c r="Q256" s="14"/>
      <c r="R256" s="14"/>
      <c r="S256" s="14" t="s">
        <v>42</v>
      </c>
      <c r="T256" s="14">
        <f>VLOOKUP(F256,[1]Sheet3!$E$4:$N$298,9,FALSE)</f>
        <v>5</v>
      </c>
      <c r="U256" s="14"/>
      <c r="V256" s="14"/>
      <c r="W256" s="14" t="s">
        <v>820</v>
      </c>
      <c r="X256" s="14" t="s">
        <v>44</v>
      </c>
      <c r="Y256" s="14" t="s">
        <v>45</v>
      </c>
      <c r="Z256" s="14" t="s">
        <v>46</v>
      </c>
      <c r="AA256" s="14" t="s">
        <v>211</v>
      </c>
      <c r="AB256" s="14" t="s">
        <v>48</v>
      </c>
      <c r="AC256" s="40" t="s">
        <v>49</v>
      </c>
      <c r="AD256" s="3"/>
      <c r="AE256" s="36"/>
      <c r="AF256" s="36"/>
      <c r="AG256" s="36"/>
      <c r="AH256" s="36"/>
      <c r="AI256" s="36"/>
      <c r="AJ256" s="36"/>
      <c r="AK256" s="36"/>
      <c r="AL256" s="36"/>
    </row>
    <row r="257" customHeight="1" spans="1:38">
      <c r="A257" s="13">
        <v>204</v>
      </c>
      <c r="B257" s="11" t="s">
        <v>31</v>
      </c>
      <c r="C257" s="11" t="s">
        <v>32</v>
      </c>
      <c r="D257" s="11" t="s">
        <v>380</v>
      </c>
      <c r="E257" s="11" t="s">
        <v>1023</v>
      </c>
      <c r="F257" s="11" t="s">
        <v>1024</v>
      </c>
      <c r="G257" s="12" t="s">
        <v>1025</v>
      </c>
      <c r="H257" s="12"/>
      <c r="I257" s="14">
        <v>2017.12</v>
      </c>
      <c r="J257" s="14" t="str">
        <f>C257&amp;D257&amp;E257</f>
        <v>清镇市站街镇小河村委会</v>
      </c>
      <c r="K257" s="14" t="s">
        <v>1026</v>
      </c>
      <c r="L257" s="30">
        <v>1.754</v>
      </c>
      <c r="M257" s="31">
        <v>159.731064</v>
      </c>
      <c r="N257" s="14" t="s">
        <v>40</v>
      </c>
      <c r="O257" s="11" t="s">
        <v>1023</v>
      </c>
      <c r="P257" s="14" t="s">
        <v>66</v>
      </c>
      <c r="Q257" s="14"/>
      <c r="R257" s="14"/>
      <c r="S257" s="14" t="s">
        <v>42</v>
      </c>
      <c r="T257" s="14">
        <f>VLOOKUP(F257,[1]Sheet3!$E$4:$N$298,9,FALSE)</f>
        <v>5</v>
      </c>
      <c r="U257" s="14"/>
      <c r="V257" s="14"/>
      <c r="W257" s="14" t="s">
        <v>1027</v>
      </c>
      <c r="X257" s="14" t="s">
        <v>44</v>
      </c>
      <c r="Y257" s="14" t="s">
        <v>45</v>
      </c>
      <c r="Z257" s="14" t="s">
        <v>235</v>
      </c>
      <c r="AA257" s="14" t="s">
        <v>211</v>
      </c>
      <c r="AB257" s="14" t="s">
        <v>212</v>
      </c>
      <c r="AC257" s="40" t="s">
        <v>236</v>
      </c>
      <c r="AD257" s="3"/>
      <c r="AE257" s="36"/>
      <c r="AF257" s="36"/>
      <c r="AG257" s="36"/>
      <c r="AH257" s="36"/>
      <c r="AI257" s="36"/>
      <c r="AJ257" s="36"/>
      <c r="AK257" s="36"/>
      <c r="AL257" s="36"/>
    </row>
    <row r="258" customHeight="1" spans="1:38">
      <c r="A258" s="10">
        <v>205</v>
      </c>
      <c r="B258" s="11" t="s">
        <v>31</v>
      </c>
      <c r="C258" s="11" t="s">
        <v>32</v>
      </c>
      <c r="D258" s="14" t="s">
        <v>129</v>
      </c>
      <c r="E258" s="14" t="s">
        <v>130</v>
      </c>
      <c r="F258" s="14" t="s">
        <v>131</v>
      </c>
      <c r="G258" s="14" t="s">
        <v>132</v>
      </c>
      <c r="H258" s="14"/>
      <c r="I258" s="14">
        <v>2018.12</v>
      </c>
      <c r="J258" s="14" t="str">
        <f>C258&amp;D258&amp;E258</f>
        <v>清镇市新店镇茶店村委会</v>
      </c>
      <c r="K258" s="32" t="s">
        <v>135</v>
      </c>
      <c r="L258" s="30">
        <v>2.4</v>
      </c>
      <c r="M258" s="31">
        <v>152.002597</v>
      </c>
      <c r="N258" s="14" t="s">
        <v>40</v>
      </c>
      <c r="O258" s="14" t="s">
        <v>130</v>
      </c>
      <c r="P258" s="14" t="s">
        <v>66</v>
      </c>
      <c r="Q258" s="14"/>
      <c r="R258" s="14"/>
      <c r="S258" s="14" t="s">
        <v>42</v>
      </c>
      <c r="T258" s="14">
        <f>VLOOKUP(F258,[1]Sheet3!$E$4:$N$298,9,FALSE)</f>
        <v>4.5</v>
      </c>
      <c r="U258" s="14"/>
      <c r="V258" s="14"/>
      <c r="W258" s="14" t="s">
        <v>136</v>
      </c>
      <c r="X258" s="14" t="s">
        <v>44</v>
      </c>
      <c r="Y258" s="14" t="s">
        <v>45</v>
      </c>
      <c r="Z258" s="14" t="s">
        <v>46</v>
      </c>
      <c r="AA258" s="14" t="s">
        <v>211</v>
      </c>
      <c r="AB258" s="14" t="s">
        <v>48</v>
      </c>
      <c r="AC258" s="40" t="s">
        <v>49</v>
      </c>
      <c r="AD258" s="3"/>
      <c r="AE258" s="36"/>
      <c r="AF258" s="36"/>
      <c r="AG258" s="36"/>
      <c r="AH258" s="36"/>
      <c r="AI258" s="36"/>
      <c r="AJ258" s="36"/>
      <c r="AK258" s="36"/>
      <c r="AL258" s="36"/>
    </row>
    <row r="259" customHeight="1" spans="1:38">
      <c r="A259" s="13">
        <v>206</v>
      </c>
      <c r="B259" s="11" t="s">
        <v>31</v>
      </c>
      <c r="C259" s="11" t="s">
        <v>32</v>
      </c>
      <c r="D259" s="14" t="s">
        <v>129</v>
      </c>
      <c r="E259" s="14" t="s">
        <v>137</v>
      </c>
      <c r="F259" s="14" t="s">
        <v>138</v>
      </c>
      <c r="G259" s="14" t="s">
        <v>139</v>
      </c>
      <c r="H259" s="14"/>
      <c r="I259" s="14">
        <v>2018.12</v>
      </c>
      <c r="J259" s="14" t="str">
        <f>C259&amp;D259&amp;E259</f>
        <v>清镇市新店镇大寨村委会</v>
      </c>
      <c r="K259" s="32" t="s">
        <v>142</v>
      </c>
      <c r="L259" s="30">
        <v>0.79</v>
      </c>
      <c r="M259" s="31">
        <v>46.846936</v>
      </c>
      <c r="N259" s="14" t="s">
        <v>40</v>
      </c>
      <c r="O259" s="14" t="s">
        <v>137</v>
      </c>
      <c r="P259" s="14" t="s">
        <v>66</v>
      </c>
      <c r="Q259" s="14"/>
      <c r="R259" s="14"/>
      <c r="S259" s="14" t="s">
        <v>42</v>
      </c>
      <c r="T259" s="14">
        <f>VLOOKUP(F259,[1]Sheet3!$E$4:$N$298,9,FALSE)</f>
        <v>4.5</v>
      </c>
      <c r="U259" s="14"/>
      <c r="V259" s="14"/>
      <c r="W259" s="14" t="s">
        <v>143</v>
      </c>
      <c r="X259" s="14" t="s">
        <v>44</v>
      </c>
      <c r="Y259" s="14" t="s">
        <v>45</v>
      </c>
      <c r="Z259" s="14" t="s">
        <v>46</v>
      </c>
      <c r="AA259" s="14" t="s">
        <v>211</v>
      </c>
      <c r="AB259" s="14" t="s">
        <v>48</v>
      </c>
      <c r="AC259" s="40" t="s">
        <v>49</v>
      </c>
      <c r="AD259" s="3"/>
      <c r="AE259" s="36"/>
      <c r="AF259" s="36"/>
      <c r="AG259" s="36"/>
      <c r="AH259" s="36"/>
      <c r="AI259" s="36"/>
      <c r="AJ259" s="36"/>
      <c r="AK259" s="36"/>
      <c r="AL259" s="36"/>
    </row>
    <row r="260" customHeight="1" spans="1:38">
      <c r="A260" s="10">
        <v>207</v>
      </c>
      <c r="B260" s="11" t="s">
        <v>31</v>
      </c>
      <c r="C260" s="11" t="s">
        <v>32</v>
      </c>
      <c r="D260" s="14" t="s">
        <v>129</v>
      </c>
      <c r="E260" s="14" t="s">
        <v>144</v>
      </c>
      <c r="F260" s="14" t="s">
        <v>145</v>
      </c>
      <c r="G260" s="14" t="s">
        <v>146</v>
      </c>
      <c r="H260" s="14"/>
      <c r="I260" s="14">
        <v>2018.12</v>
      </c>
      <c r="J260" s="14" t="str">
        <f>C260&amp;D260&amp;E260</f>
        <v>清镇市新店镇东风湖村委会</v>
      </c>
      <c r="K260" s="32" t="s">
        <v>149</v>
      </c>
      <c r="L260" s="30">
        <v>2.51</v>
      </c>
      <c r="M260" s="31">
        <v>145.663819</v>
      </c>
      <c r="N260" s="14" t="s">
        <v>40</v>
      </c>
      <c r="O260" s="14" t="s">
        <v>144</v>
      </c>
      <c r="P260" s="14" t="s">
        <v>66</v>
      </c>
      <c r="Q260" s="14"/>
      <c r="R260" s="14"/>
      <c r="S260" s="14" t="s">
        <v>42</v>
      </c>
      <c r="T260" s="14">
        <f>VLOOKUP(F260,[1]Sheet3!$E$4:$N$298,9,FALSE)</f>
        <v>4.5</v>
      </c>
      <c r="U260" s="14"/>
      <c r="V260" s="14"/>
      <c r="W260" s="14" t="s">
        <v>150</v>
      </c>
      <c r="X260" s="14" t="s">
        <v>44</v>
      </c>
      <c r="Y260" s="14" t="s">
        <v>45</v>
      </c>
      <c r="Z260" s="14" t="s">
        <v>46</v>
      </c>
      <c r="AA260" s="14" t="s">
        <v>211</v>
      </c>
      <c r="AB260" s="14" t="s">
        <v>48</v>
      </c>
      <c r="AC260" s="40" t="s">
        <v>49</v>
      </c>
      <c r="AD260" s="3"/>
      <c r="AE260" s="36"/>
      <c r="AF260" s="36"/>
      <c r="AG260" s="36"/>
      <c r="AH260" s="36"/>
      <c r="AI260" s="36"/>
      <c r="AJ260" s="36"/>
      <c r="AK260" s="36"/>
      <c r="AL260" s="36"/>
    </row>
    <row r="261" customHeight="1" spans="1:38">
      <c r="A261" s="13">
        <v>208</v>
      </c>
      <c r="B261" s="11" t="s">
        <v>31</v>
      </c>
      <c r="C261" s="11" t="s">
        <v>32</v>
      </c>
      <c r="D261" s="11" t="s">
        <v>462</v>
      </c>
      <c r="E261" s="11" t="s">
        <v>1028</v>
      </c>
      <c r="F261" s="11" t="s">
        <v>1029</v>
      </c>
      <c r="G261" s="12" t="s">
        <v>1030</v>
      </c>
      <c r="H261" s="12"/>
      <c r="I261" s="14">
        <v>2018.12</v>
      </c>
      <c r="J261" s="14" t="str">
        <f>C261&amp;D261&amp;E261</f>
        <v>清镇市犁倭镇小屯村委会</v>
      </c>
      <c r="K261" s="14" t="s">
        <v>1031</v>
      </c>
      <c r="L261" s="30">
        <v>2.478</v>
      </c>
      <c r="M261" s="31">
        <v>238.481197</v>
      </c>
      <c r="N261" s="14" t="s">
        <v>40</v>
      </c>
      <c r="O261" s="11" t="s">
        <v>1028</v>
      </c>
      <c r="P261" s="14" t="s">
        <v>66</v>
      </c>
      <c r="Q261" s="14"/>
      <c r="R261" s="14"/>
      <c r="S261" s="14" t="s">
        <v>42</v>
      </c>
      <c r="T261" s="14">
        <f>VLOOKUP(F261,[1]Sheet3!$E$4:$N$298,9,FALSE)</f>
        <v>5.5</v>
      </c>
      <c r="U261" s="14"/>
      <c r="V261" s="14"/>
      <c r="W261" s="14" t="s">
        <v>1032</v>
      </c>
      <c r="X261" s="14" t="s">
        <v>44</v>
      </c>
      <c r="Y261" s="14" t="s">
        <v>45</v>
      </c>
      <c r="Z261" s="39">
        <v>45852</v>
      </c>
      <c r="AA261" s="14" t="s">
        <v>211</v>
      </c>
      <c r="AB261" s="14" t="s">
        <v>212</v>
      </c>
      <c r="AC261" s="40" t="s">
        <v>213</v>
      </c>
      <c r="AD261" s="3"/>
      <c r="AE261" s="36"/>
      <c r="AF261" s="36"/>
      <c r="AG261" s="36"/>
      <c r="AH261" s="36"/>
      <c r="AI261" s="36"/>
      <c r="AJ261" s="36"/>
      <c r="AK261" s="36"/>
      <c r="AL261" s="36"/>
    </row>
    <row r="262" customHeight="1" spans="1:38">
      <c r="A262" s="10">
        <v>209</v>
      </c>
      <c r="B262" s="11" t="s">
        <v>31</v>
      </c>
      <c r="C262" s="11" t="s">
        <v>32</v>
      </c>
      <c r="D262" s="14" t="s">
        <v>129</v>
      </c>
      <c r="E262" s="14" t="s">
        <v>151</v>
      </c>
      <c r="F262" s="14" t="s">
        <v>152</v>
      </c>
      <c r="G262" s="14" t="s">
        <v>153</v>
      </c>
      <c r="H262" s="14"/>
      <c r="I262" s="14">
        <v>2018.12</v>
      </c>
      <c r="J262" s="14" t="str">
        <f>C262&amp;D262&amp;E262</f>
        <v>清镇市新店镇蜂糖寨村委会</v>
      </c>
      <c r="K262" s="32" t="s">
        <v>156</v>
      </c>
      <c r="L262" s="30">
        <v>5.636</v>
      </c>
      <c r="M262" s="31">
        <v>334.27952</v>
      </c>
      <c r="N262" s="14" t="s">
        <v>40</v>
      </c>
      <c r="O262" s="14" t="s">
        <v>151</v>
      </c>
      <c r="P262" s="14" t="s">
        <v>66</v>
      </c>
      <c r="Q262" s="14"/>
      <c r="R262" s="14"/>
      <c r="S262" s="14" t="s">
        <v>42</v>
      </c>
      <c r="T262" s="14">
        <f>VLOOKUP(F262,[1]Sheet3!$E$4:$N$298,9,FALSE)</f>
        <v>4.5</v>
      </c>
      <c r="U262" s="14"/>
      <c r="V262" s="14"/>
      <c r="W262" s="14" t="s">
        <v>157</v>
      </c>
      <c r="X262" s="14" t="s">
        <v>44</v>
      </c>
      <c r="Y262" s="14" t="s">
        <v>45</v>
      </c>
      <c r="Z262" s="14" t="s">
        <v>46</v>
      </c>
      <c r="AA262" s="14" t="s">
        <v>211</v>
      </c>
      <c r="AB262" s="14" t="s">
        <v>48</v>
      </c>
      <c r="AC262" s="40" t="s">
        <v>49</v>
      </c>
      <c r="AD262" s="3"/>
      <c r="AE262" s="36"/>
      <c r="AF262" s="36"/>
      <c r="AG262" s="36"/>
      <c r="AH262" s="36"/>
      <c r="AI262" s="36"/>
      <c r="AJ262" s="36"/>
      <c r="AK262" s="36"/>
      <c r="AL262" s="36"/>
    </row>
    <row r="263" customHeight="1" spans="1:38">
      <c r="A263" s="13">
        <v>210</v>
      </c>
      <c r="B263" s="11" t="s">
        <v>31</v>
      </c>
      <c r="C263" s="11" t="s">
        <v>32</v>
      </c>
      <c r="D263" s="11" t="s">
        <v>229</v>
      </c>
      <c r="E263" s="11" t="s">
        <v>785</v>
      </c>
      <c r="F263" s="11" t="s">
        <v>1033</v>
      </c>
      <c r="G263" s="12" t="s">
        <v>1034</v>
      </c>
      <c r="H263" s="12"/>
      <c r="I263" s="14">
        <v>2017.12</v>
      </c>
      <c r="J263" s="14" t="str">
        <f>C263&amp;D263&amp;E263</f>
        <v>清镇市卫城镇新发村委会</v>
      </c>
      <c r="K263" s="14" t="s">
        <v>1035</v>
      </c>
      <c r="L263" s="30">
        <v>1.118</v>
      </c>
      <c r="M263" s="31">
        <v>100.515373</v>
      </c>
      <c r="N263" s="14" t="s">
        <v>40</v>
      </c>
      <c r="O263" s="11" t="s">
        <v>785</v>
      </c>
      <c r="P263" s="14" t="s">
        <v>66</v>
      </c>
      <c r="Q263" s="14"/>
      <c r="R263" s="14"/>
      <c r="S263" s="14" t="s">
        <v>42</v>
      </c>
      <c r="T263" s="14">
        <f>VLOOKUP(F263,[1]Sheet3!$E$4:$N$298,9,FALSE)</f>
        <v>5</v>
      </c>
      <c r="U263" s="14"/>
      <c r="V263" s="14"/>
      <c r="W263" s="14" t="s">
        <v>789</v>
      </c>
      <c r="X263" s="14" t="s">
        <v>44</v>
      </c>
      <c r="Y263" s="14" t="s">
        <v>45</v>
      </c>
      <c r="Z263" s="14" t="s">
        <v>235</v>
      </c>
      <c r="AA263" s="14" t="s">
        <v>211</v>
      </c>
      <c r="AB263" s="14" t="s">
        <v>212</v>
      </c>
      <c r="AC263" s="40" t="s">
        <v>236</v>
      </c>
      <c r="AD263" s="3"/>
      <c r="AE263" s="36"/>
      <c r="AF263" s="36"/>
      <c r="AG263" s="36"/>
      <c r="AH263" s="36"/>
      <c r="AI263" s="36"/>
      <c r="AJ263" s="36"/>
      <c r="AK263" s="36"/>
      <c r="AL263" s="36"/>
    </row>
    <row r="264" customHeight="1" spans="1:38">
      <c r="A264" s="10">
        <v>211</v>
      </c>
      <c r="B264" s="11" t="s">
        <v>31</v>
      </c>
      <c r="C264" s="11" t="s">
        <v>32</v>
      </c>
      <c r="D264" s="14" t="s">
        <v>129</v>
      </c>
      <c r="E264" s="14" t="s">
        <v>158</v>
      </c>
      <c r="F264" s="14" t="s">
        <v>159</v>
      </c>
      <c r="G264" s="14" t="s">
        <v>160</v>
      </c>
      <c r="H264" s="14"/>
      <c r="I264" s="14">
        <v>2018.12</v>
      </c>
      <c r="J264" s="14" t="str">
        <f>C264&amp;D264&amp;E264</f>
        <v>清镇市新店镇老鹰山村委会</v>
      </c>
      <c r="K264" s="32" t="s">
        <v>163</v>
      </c>
      <c r="L264" s="30">
        <v>3.1</v>
      </c>
      <c r="M264" s="31">
        <v>178.117136</v>
      </c>
      <c r="N264" s="14" t="s">
        <v>40</v>
      </c>
      <c r="O264" s="14" t="s">
        <v>158</v>
      </c>
      <c r="P264" s="14" t="s">
        <v>66</v>
      </c>
      <c r="Q264" s="14"/>
      <c r="R264" s="14"/>
      <c r="S264" s="14" t="s">
        <v>42</v>
      </c>
      <c r="T264" s="14">
        <f>VLOOKUP(F264,[1]Sheet3!$E$4:$N$298,9,FALSE)</f>
        <v>4.5</v>
      </c>
      <c r="U264" s="14"/>
      <c r="V264" s="14"/>
      <c r="W264" s="14" t="s">
        <v>164</v>
      </c>
      <c r="X264" s="14" t="s">
        <v>44</v>
      </c>
      <c r="Y264" s="14" t="s">
        <v>45</v>
      </c>
      <c r="Z264" s="14" t="s">
        <v>46</v>
      </c>
      <c r="AA264" s="14" t="s">
        <v>211</v>
      </c>
      <c r="AB264" s="14" t="s">
        <v>48</v>
      </c>
      <c r="AC264" s="40" t="s">
        <v>49</v>
      </c>
      <c r="AD264" s="3"/>
      <c r="AE264" s="36"/>
      <c r="AF264" s="36"/>
      <c r="AG264" s="36"/>
      <c r="AH264" s="36"/>
      <c r="AI264" s="36"/>
      <c r="AJ264" s="36"/>
      <c r="AK264" s="36"/>
      <c r="AL264" s="36"/>
    </row>
    <row r="265" customHeight="1" spans="1:38">
      <c r="A265" s="13">
        <v>212</v>
      </c>
      <c r="B265" s="11" t="s">
        <v>31</v>
      </c>
      <c r="C265" s="11" t="s">
        <v>32</v>
      </c>
      <c r="D265" s="14" t="s">
        <v>129</v>
      </c>
      <c r="E265" s="14" t="s">
        <v>165</v>
      </c>
      <c r="F265" s="14" t="s">
        <v>166</v>
      </c>
      <c r="G265" s="14" t="s">
        <v>167</v>
      </c>
      <c r="H265" s="14"/>
      <c r="I265" s="14">
        <v>2018.12</v>
      </c>
      <c r="J265" s="14" t="str">
        <f>C265&amp;D265&amp;E265</f>
        <v>清镇市新店镇三合村委会</v>
      </c>
      <c r="K265" s="32" t="s">
        <v>170</v>
      </c>
      <c r="L265" s="30">
        <v>2.245</v>
      </c>
      <c r="M265" s="31">
        <v>132.606578</v>
      </c>
      <c r="N265" s="14" t="s">
        <v>40</v>
      </c>
      <c r="O265" s="14" t="s">
        <v>165</v>
      </c>
      <c r="P265" s="14" t="s">
        <v>66</v>
      </c>
      <c r="Q265" s="14"/>
      <c r="R265" s="14"/>
      <c r="S265" s="14" t="s">
        <v>42</v>
      </c>
      <c r="T265" s="14">
        <f>VLOOKUP(F265,[1]Sheet3!$E$4:$N$298,9,FALSE)</f>
        <v>4.5</v>
      </c>
      <c r="U265" s="14"/>
      <c r="V265" s="14"/>
      <c r="W265" s="14" t="s">
        <v>171</v>
      </c>
      <c r="X265" s="14" t="s">
        <v>44</v>
      </c>
      <c r="Y265" s="14" t="s">
        <v>45</v>
      </c>
      <c r="Z265" s="14" t="s">
        <v>46</v>
      </c>
      <c r="AA265" s="14" t="s">
        <v>211</v>
      </c>
      <c r="AB265" s="14" t="s">
        <v>48</v>
      </c>
      <c r="AC265" s="40" t="s">
        <v>49</v>
      </c>
      <c r="AD265" s="3"/>
      <c r="AE265" s="36"/>
      <c r="AF265" s="36"/>
      <c r="AG265" s="36"/>
      <c r="AH265" s="36"/>
      <c r="AI265" s="36"/>
      <c r="AJ265" s="36"/>
      <c r="AK265" s="36"/>
      <c r="AL265" s="36"/>
    </row>
    <row r="266" customHeight="1" spans="1:38">
      <c r="A266" s="10">
        <v>213</v>
      </c>
      <c r="B266" s="11" t="s">
        <v>31</v>
      </c>
      <c r="C266" s="11" t="s">
        <v>32</v>
      </c>
      <c r="D266" s="11" t="s">
        <v>33</v>
      </c>
      <c r="E266" s="11" t="s">
        <v>1036</v>
      </c>
      <c r="F266" s="11" t="s">
        <v>1037</v>
      </c>
      <c r="G266" s="12" t="s">
        <v>1038</v>
      </c>
      <c r="H266" s="12"/>
      <c r="I266" s="14">
        <v>2017.12</v>
      </c>
      <c r="J266" s="14" t="str">
        <f>C266&amp;D266&amp;E266</f>
        <v>清镇市麦格苗族布依族乡新寨村委会</v>
      </c>
      <c r="K266" s="14" t="s">
        <v>781</v>
      </c>
      <c r="L266" s="30">
        <v>1.84</v>
      </c>
      <c r="M266" s="31">
        <v>151.495211</v>
      </c>
      <c r="N266" s="14" t="s">
        <v>40</v>
      </c>
      <c r="O266" s="11" t="s">
        <v>1036</v>
      </c>
      <c r="P266" s="14" t="s">
        <v>66</v>
      </c>
      <c r="Q266" s="14"/>
      <c r="R266" s="14"/>
      <c r="S266" s="14" t="s">
        <v>42</v>
      </c>
      <c r="T266" s="14">
        <f>VLOOKUP(F266,[1]Sheet3!$E$4:$N$298,9,FALSE)</f>
        <v>5</v>
      </c>
      <c r="U266" s="14"/>
      <c r="V266" s="14"/>
      <c r="W266" s="14" t="s">
        <v>1039</v>
      </c>
      <c r="X266" s="14" t="s">
        <v>44</v>
      </c>
      <c r="Y266" s="14" t="s">
        <v>45</v>
      </c>
      <c r="Z266" s="39">
        <v>45852</v>
      </c>
      <c r="AA266" s="14" t="s">
        <v>211</v>
      </c>
      <c r="AB266" s="14" t="s">
        <v>212</v>
      </c>
      <c r="AC266" s="40" t="s">
        <v>213</v>
      </c>
      <c r="AD266" s="3"/>
      <c r="AE266" s="36"/>
      <c r="AF266" s="36"/>
      <c r="AG266" s="36"/>
      <c r="AH266" s="36"/>
      <c r="AI266" s="36"/>
      <c r="AJ266" s="36"/>
      <c r="AK266" s="36"/>
      <c r="AL266" s="36"/>
    </row>
    <row r="267" customHeight="1" spans="1:38">
      <c r="A267" s="13">
        <v>214</v>
      </c>
      <c r="B267" s="11" t="s">
        <v>31</v>
      </c>
      <c r="C267" s="11" t="s">
        <v>32</v>
      </c>
      <c r="D267" s="11" t="s">
        <v>33</v>
      </c>
      <c r="E267" s="11" t="s">
        <v>1036</v>
      </c>
      <c r="F267" s="11" t="s">
        <v>1040</v>
      </c>
      <c r="G267" s="12" t="s">
        <v>1041</v>
      </c>
      <c r="H267" s="12"/>
      <c r="I267" s="14">
        <v>2018.12</v>
      </c>
      <c r="J267" s="14" t="str">
        <f>C267&amp;D267&amp;E267</f>
        <v>清镇市麦格苗族布依族乡新寨村委会</v>
      </c>
      <c r="K267" s="14" t="s">
        <v>1042</v>
      </c>
      <c r="L267" s="30">
        <v>1.872</v>
      </c>
      <c r="M267" s="31">
        <v>272.22901</v>
      </c>
      <c r="N267" s="14" t="s">
        <v>40</v>
      </c>
      <c r="O267" s="11" t="s">
        <v>1036</v>
      </c>
      <c r="P267" s="14" t="s">
        <v>66</v>
      </c>
      <c r="Q267" s="14"/>
      <c r="R267" s="3"/>
      <c r="S267" s="14" t="s">
        <v>42</v>
      </c>
      <c r="T267" s="14">
        <f>VLOOKUP(F267,[1]Sheet3!$E$4:$N$298,9,FALSE)</f>
        <v>5.5</v>
      </c>
      <c r="U267" s="14"/>
      <c r="V267" s="14"/>
      <c r="W267" s="14" t="s">
        <v>1039</v>
      </c>
      <c r="X267" s="14" t="s">
        <v>44</v>
      </c>
      <c r="Y267" s="14" t="s">
        <v>45</v>
      </c>
      <c r="Z267" s="39">
        <v>45852</v>
      </c>
      <c r="AA267" s="14" t="s">
        <v>211</v>
      </c>
      <c r="AB267" s="14" t="s">
        <v>212</v>
      </c>
      <c r="AC267" s="40" t="s">
        <v>213</v>
      </c>
      <c r="AD267" s="3"/>
      <c r="AE267" s="36"/>
      <c r="AF267" s="36"/>
      <c r="AG267" s="36"/>
      <c r="AH267" s="36"/>
      <c r="AI267" s="36"/>
      <c r="AJ267" s="36"/>
      <c r="AK267" s="36"/>
      <c r="AL267" s="36"/>
    </row>
    <row r="268" customHeight="1" spans="1:38">
      <c r="A268" s="10">
        <v>215</v>
      </c>
      <c r="B268" s="11" t="s">
        <v>31</v>
      </c>
      <c r="C268" s="11" t="s">
        <v>32</v>
      </c>
      <c r="D268" s="11" t="s">
        <v>229</v>
      </c>
      <c r="E268" s="11" t="s">
        <v>1043</v>
      </c>
      <c r="F268" s="11" t="s">
        <v>1044</v>
      </c>
      <c r="G268" s="12" t="s">
        <v>1045</v>
      </c>
      <c r="H268" s="12"/>
      <c r="I268" s="14">
        <v>2017.12</v>
      </c>
      <c r="J268" s="14" t="str">
        <f>C268&amp;D268&amp;E268</f>
        <v>清镇市卫城镇星光村委会</v>
      </c>
      <c r="K268" s="14" t="s">
        <v>1046</v>
      </c>
      <c r="L268" s="30">
        <v>0.685</v>
      </c>
      <c r="M268" s="31">
        <v>64.733304</v>
      </c>
      <c r="N268" s="14" t="s">
        <v>40</v>
      </c>
      <c r="O268" s="11" t="s">
        <v>1043</v>
      </c>
      <c r="P268" s="14" t="s">
        <v>66</v>
      </c>
      <c r="Q268" s="14"/>
      <c r="R268" s="14"/>
      <c r="S268" s="14" t="s">
        <v>42</v>
      </c>
      <c r="T268" s="14">
        <f>VLOOKUP(F268,[1]Sheet3!$E$4:$N$298,9,FALSE)</f>
        <v>5</v>
      </c>
      <c r="U268" s="14"/>
      <c r="V268" s="14"/>
      <c r="W268" s="14" t="s">
        <v>1047</v>
      </c>
      <c r="X268" s="14" t="s">
        <v>44</v>
      </c>
      <c r="Y268" s="14" t="s">
        <v>45</v>
      </c>
      <c r="Z268" s="14" t="s">
        <v>235</v>
      </c>
      <c r="AA268" s="14" t="s">
        <v>211</v>
      </c>
      <c r="AB268" s="14" t="s">
        <v>212</v>
      </c>
      <c r="AC268" s="40" t="s">
        <v>236</v>
      </c>
      <c r="AD268" s="3"/>
      <c r="AE268" s="36"/>
      <c r="AF268" s="36"/>
      <c r="AG268" s="36"/>
      <c r="AH268" s="36"/>
      <c r="AI268" s="36"/>
      <c r="AJ268" s="36"/>
      <c r="AK268" s="36"/>
      <c r="AL268" s="36"/>
    </row>
    <row r="269" customHeight="1" spans="1:38">
      <c r="A269" s="13">
        <v>216</v>
      </c>
      <c r="B269" s="11" t="s">
        <v>31</v>
      </c>
      <c r="C269" s="11" t="s">
        <v>32</v>
      </c>
      <c r="D269" s="11" t="s">
        <v>229</v>
      </c>
      <c r="E269" s="11" t="s">
        <v>1043</v>
      </c>
      <c r="F269" s="11" t="s">
        <v>1048</v>
      </c>
      <c r="G269" s="12" t="s">
        <v>1049</v>
      </c>
      <c r="H269" s="12"/>
      <c r="I269" s="14">
        <v>2017.12</v>
      </c>
      <c r="J269" s="14" t="str">
        <f>C269&amp;D269&amp;E269</f>
        <v>清镇市卫城镇星光村委会</v>
      </c>
      <c r="K269" s="14" t="s">
        <v>1050</v>
      </c>
      <c r="L269" s="30">
        <v>0.602</v>
      </c>
      <c r="M269" s="31">
        <v>66.0959</v>
      </c>
      <c r="N269" s="14" t="s">
        <v>40</v>
      </c>
      <c r="O269" s="11" t="s">
        <v>1043</v>
      </c>
      <c r="P269" s="14" t="s">
        <v>66</v>
      </c>
      <c r="Q269" s="14"/>
      <c r="R269" s="14"/>
      <c r="S269" s="14" t="s">
        <v>42</v>
      </c>
      <c r="T269" s="14">
        <f>VLOOKUP(F269,[1]Sheet3!$E$4:$N$298,9,FALSE)</f>
        <v>5</v>
      </c>
      <c r="U269" s="14"/>
      <c r="V269" s="14"/>
      <c r="W269" s="14" t="s">
        <v>1047</v>
      </c>
      <c r="X269" s="14" t="s">
        <v>44</v>
      </c>
      <c r="Y269" s="14" t="s">
        <v>45</v>
      </c>
      <c r="Z269" s="14" t="s">
        <v>235</v>
      </c>
      <c r="AA269" s="14" t="s">
        <v>211</v>
      </c>
      <c r="AB269" s="14" t="s">
        <v>212</v>
      </c>
      <c r="AC269" s="40" t="s">
        <v>236</v>
      </c>
      <c r="AD269" s="3"/>
      <c r="AE269" s="36"/>
      <c r="AF269" s="36"/>
      <c r="AG269" s="36"/>
      <c r="AH269" s="36"/>
      <c r="AI269" s="36"/>
      <c r="AJ269" s="36"/>
      <c r="AK269" s="36"/>
      <c r="AL269" s="36"/>
    </row>
    <row r="270" customHeight="1" spans="1:38">
      <c r="A270" s="10">
        <v>217</v>
      </c>
      <c r="B270" s="11" t="s">
        <v>31</v>
      </c>
      <c r="C270" s="11" t="s">
        <v>32</v>
      </c>
      <c r="D270" s="11" t="s">
        <v>229</v>
      </c>
      <c r="E270" s="11" t="s">
        <v>1043</v>
      </c>
      <c r="F270" s="11" t="s">
        <v>1051</v>
      </c>
      <c r="G270" s="12" t="s">
        <v>1052</v>
      </c>
      <c r="H270" s="12"/>
      <c r="I270" s="14">
        <v>2017.12</v>
      </c>
      <c r="J270" s="14" t="str">
        <f>C270&amp;D270&amp;E270</f>
        <v>清镇市卫城镇星光村委会</v>
      </c>
      <c r="K270" s="14" t="s">
        <v>1053</v>
      </c>
      <c r="L270" s="30">
        <v>1.642</v>
      </c>
      <c r="M270" s="31">
        <v>137.86621</v>
      </c>
      <c r="N270" s="14" t="s">
        <v>40</v>
      </c>
      <c r="O270" s="11" t="s">
        <v>1043</v>
      </c>
      <c r="P270" s="14" t="s">
        <v>66</v>
      </c>
      <c r="Q270" s="14"/>
      <c r="R270" s="14"/>
      <c r="S270" s="14" t="s">
        <v>42</v>
      </c>
      <c r="T270" s="14">
        <f>VLOOKUP(F270,[1]Sheet3!$E$4:$N$298,9,FALSE)</f>
        <v>5</v>
      </c>
      <c r="U270" s="14"/>
      <c r="V270" s="14"/>
      <c r="W270" s="14" t="s">
        <v>1047</v>
      </c>
      <c r="X270" s="14" t="s">
        <v>44</v>
      </c>
      <c r="Y270" s="14" t="s">
        <v>45</v>
      </c>
      <c r="Z270" s="14" t="s">
        <v>235</v>
      </c>
      <c r="AA270" s="14" t="s">
        <v>211</v>
      </c>
      <c r="AB270" s="14" t="s">
        <v>212</v>
      </c>
      <c r="AC270" s="40" t="s">
        <v>236</v>
      </c>
      <c r="AD270" s="3"/>
      <c r="AE270" s="36"/>
      <c r="AF270" s="36"/>
      <c r="AG270" s="36"/>
      <c r="AH270" s="36"/>
      <c r="AI270" s="36"/>
      <c r="AJ270" s="36"/>
      <c r="AK270" s="36"/>
      <c r="AL270" s="36"/>
    </row>
    <row r="271" customHeight="1" spans="1:38">
      <c r="A271" s="13">
        <v>218</v>
      </c>
      <c r="B271" s="11" t="s">
        <v>31</v>
      </c>
      <c r="C271" s="11" t="s">
        <v>32</v>
      </c>
      <c r="D271" s="11" t="s">
        <v>229</v>
      </c>
      <c r="E271" s="11" t="s">
        <v>848</v>
      </c>
      <c r="F271" s="11" t="s">
        <v>1054</v>
      </c>
      <c r="G271" s="12" t="s">
        <v>1055</v>
      </c>
      <c r="H271" s="12"/>
      <c r="I271" s="14">
        <v>2017.12</v>
      </c>
      <c r="J271" s="14" t="str">
        <f>C271&amp;D271&amp;E271</f>
        <v>清镇市卫城镇兴明村委会</v>
      </c>
      <c r="K271" s="14" t="s">
        <v>116</v>
      </c>
      <c r="L271" s="30">
        <v>0.39</v>
      </c>
      <c r="M271" s="31">
        <v>40.796511</v>
      </c>
      <c r="N271" s="14" t="s">
        <v>40</v>
      </c>
      <c r="O271" s="11" t="s">
        <v>848</v>
      </c>
      <c r="P271" s="14" t="s">
        <v>66</v>
      </c>
      <c r="Q271" s="14"/>
      <c r="R271" s="14"/>
      <c r="S271" s="14" t="s">
        <v>42</v>
      </c>
      <c r="T271" s="14">
        <f>VLOOKUP(F271,[1]Sheet3!$E$4:$N$298,9,FALSE)</f>
        <v>5</v>
      </c>
      <c r="U271" s="14"/>
      <c r="V271" s="14"/>
      <c r="W271" s="14" t="s">
        <v>850</v>
      </c>
      <c r="X271" s="14" t="s">
        <v>44</v>
      </c>
      <c r="Y271" s="14" t="s">
        <v>45</v>
      </c>
      <c r="Z271" s="14" t="s">
        <v>235</v>
      </c>
      <c r="AA271" s="14" t="s">
        <v>211</v>
      </c>
      <c r="AB271" s="14" t="s">
        <v>212</v>
      </c>
      <c r="AC271" s="40" t="s">
        <v>236</v>
      </c>
      <c r="AD271" s="3"/>
      <c r="AE271" s="36"/>
      <c r="AF271" s="36"/>
      <c r="AG271" s="36"/>
      <c r="AH271" s="36"/>
      <c r="AI271" s="36"/>
      <c r="AJ271" s="36"/>
      <c r="AK271" s="36"/>
      <c r="AL271" s="36"/>
    </row>
    <row r="272" customHeight="1" spans="1:38">
      <c r="A272" s="10">
        <v>219</v>
      </c>
      <c r="B272" s="11" t="s">
        <v>31</v>
      </c>
      <c r="C272" s="11" t="s">
        <v>32</v>
      </c>
      <c r="D272" s="11" t="s">
        <v>229</v>
      </c>
      <c r="E272" s="11" t="s">
        <v>848</v>
      </c>
      <c r="F272" s="11" t="s">
        <v>1056</v>
      </c>
      <c r="G272" s="12" t="s">
        <v>1057</v>
      </c>
      <c r="H272" s="12"/>
      <c r="I272" s="14">
        <v>2017.12</v>
      </c>
      <c r="J272" s="14" t="str">
        <f>C272&amp;D272&amp;E272</f>
        <v>清镇市卫城镇兴明村委会</v>
      </c>
      <c r="K272" s="14" t="s">
        <v>1058</v>
      </c>
      <c r="L272" s="30">
        <v>1.349</v>
      </c>
      <c r="M272" s="31">
        <v>116.462293</v>
      </c>
      <c r="N272" s="14" t="s">
        <v>40</v>
      </c>
      <c r="O272" s="11" t="s">
        <v>848</v>
      </c>
      <c r="P272" s="14" t="s">
        <v>66</v>
      </c>
      <c r="Q272" s="14"/>
      <c r="R272" s="14"/>
      <c r="S272" s="14" t="s">
        <v>42</v>
      </c>
      <c r="T272" s="14">
        <f>VLOOKUP(F272,[1]Sheet3!$E$4:$N$298,9,FALSE)</f>
        <v>5</v>
      </c>
      <c r="U272" s="14"/>
      <c r="V272" s="14"/>
      <c r="W272" s="14" t="s">
        <v>850</v>
      </c>
      <c r="X272" s="14" t="s">
        <v>44</v>
      </c>
      <c r="Y272" s="14" t="s">
        <v>45</v>
      </c>
      <c r="Z272" s="14" t="s">
        <v>235</v>
      </c>
      <c r="AA272" s="14" t="s">
        <v>211</v>
      </c>
      <c r="AB272" s="14" t="s">
        <v>212</v>
      </c>
      <c r="AC272" s="40" t="s">
        <v>236</v>
      </c>
      <c r="AD272" s="3"/>
      <c r="AE272" s="36"/>
      <c r="AF272" s="36"/>
      <c r="AG272" s="36"/>
      <c r="AH272" s="36"/>
      <c r="AI272" s="36"/>
      <c r="AJ272" s="36"/>
      <c r="AK272" s="36"/>
      <c r="AL272" s="36"/>
    </row>
    <row r="273" customHeight="1" spans="1:38">
      <c r="A273" s="13">
        <v>220</v>
      </c>
      <c r="B273" s="11" t="s">
        <v>31</v>
      </c>
      <c r="C273" s="11" t="s">
        <v>32</v>
      </c>
      <c r="D273" s="14" t="s">
        <v>129</v>
      </c>
      <c r="E273" s="14" t="s">
        <v>172</v>
      </c>
      <c r="F273" s="14" t="s">
        <v>173</v>
      </c>
      <c r="G273" s="14" t="s">
        <v>174</v>
      </c>
      <c r="H273" s="14"/>
      <c r="I273" s="14">
        <v>2018.12</v>
      </c>
      <c r="J273" s="14" t="str">
        <f>C273&amp;D273&amp;E273</f>
        <v>清镇市新店镇新店村委会</v>
      </c>
      <c r="K273" s="32" t="s">
        <v>177</v>
      </c>
      <c r="L273" s="14">
        <v>0.69</v>
      </c>
      <c r="M273" s="14">
        <v>47.1249111695906</v>
      </c>
      <c r="N273" s="14" t="s">
        <v>40</v>
      </c>
      <c r="O273" s="14" t="s">
        <v>172</v>
      </c>
      <c r="P273" s="14" t="s">
        <v>41</v>
      </c>
      <c r="Q273" s="14">
        <v>0</v>
      </c>
      <c r="R273" s="14">
        <v>0.69</v>
      </c>
      <c r="S273" s="14" t="s">
        <v>42</v>
      </c>
      <c r="T273" s="14">
        <f>VLOOKUP(F273,[1]Sheet3!$E$4:$N$298,9,FALSE)</f>
        <v>4.5</v>
      </c>
      <c r="U273" s="14">
        <v>47.1249111695906</v>
      </c>
      <c r="V273" s="14"/>
      <c r="W273" s="14" t="s">
        <v>178</v>
      </c>
      <c r="X273" s="14" t="s">
        <v>44</v>
      </c>
      <c r="Y273" s="14" t="s">
        <v>45</v>
      </c>
      <c r="Z273" s="14" t="s">
        <v>46</v>
      </c>
      <c r="AA273" s="14" t="s">
        <v>211</v>
      </c>
      <c r="AB273" s="14" t="s">
        <v>48</v>
      </c>
      <c r="AC273" s="40" t="s">
        <v>49</v>
      </c>
      <c r="AD273" s="3"/>
      <c r="AE273" s="36"/>
      <c r="AF273" s="36"/>
      <c r="AG273" s="36"/>
      <c r="AH273" s="36"/>
      <c r="AI273" s="36"/>
      <c r="AJ273" s="36"/>
      <c r="AK273" s="36"/>
      <c r="AL273" s="36"/>
    </row>
    <row r="274" customHeight="1" spans="1:38">
      <c r="A274" s="13"/>
      <c r="B274" s="11" t="s">
        <v>31</v>
      </c>
      <c r="C274" s="11" t="s">
        <v>32</v>
      </c>
      <c r="D274" s="14" t="s">
        <v>129</v>
      </c>
      <c r="E274" s="14" t="s">
        <v>158</v>
      </c>
      <c r="F274" s="14" t="s">
        <v>173</v>
      </c>
      <c r="G274" s="14" t="s">
        <v>174</v>
      </c>
      <c r="H274" s="14"/>
      <c r="I274" s="14">
        <v>2018.12</v>
      </c>
      <c r="J274" s="14" t="str">
        <f>C274&amp;D274&amp;E274</f>
        <v>清镇市新店镇老鹰山村委会</v>
      </c>
      <c r="K274" s="32" t="s">
        <v>180</v>
      </c>
      <c r="L274" s="14">
        <v>0.849</v>
      </c>
      <c r="M274" s="14">
        <v>57.9841298304094</v>
      </c>
      <c r="N274" s="14" t="s">
        <v>40</v>
      </c>
      <c r="O274" s="14" t="s">
        <v>158</v>
      </c>
      <c r="P274" s="14" t="s">
        <v>41</v>
      </c>
      <c r="Q274" s="14">
        <v>0.69</v>
      </c>
      <c r="R274" s="14">
        <v>1.539</v>
      </c>
      <c r="S274" s="14" t="s">
        <v>42</v>
      </c>
      <c r="T274" s="14">
        <f>VLOOKUP(F274,[1]Sheet3!$E$4:$N$298,9,FALSE)</f>
        <v>4.5</v>
      </c>
      <c r="U274" s="14">
        <v>57.9841298304094</v>
      </c>
      <c r="V274" s="14"/>
      <c r="W274" s="14" t="s">
        <v>164</v>
      </c>
      <c r="X274" s="14" t="s">
        <v>44</v>
      </c>
      <c r="Y274" s="14" t="s">
        <v>45</v>
      </c>
      <c r="Z274" s="14" t="s">
        <v>46</v>
      </c>
      <c r="AA274" s="14" t="s">
        <v>211</v>
      </c>
      <c r="AB274" s="14" t="s">
        <v>48</v>
      </c>
      <c r="AC274" s="40" t="s">
        <v>49</v>
      </c>
      <c r="AD274" s="3"/>
      <c r="AE274" s="36"/>
      <c r="AF274" s="36"/>
      <c r="AG274" s="36"/>
      <c r="AH274" s="36"/>
      <c r="AI274" s="36"/>
      <c r="AJ274" s="36"/>
      <c r="AK274" s="36"/>
      <c r="AL274" s="36"/>
    </row>
    <row r="275" customHeight="1" spans="1:38">
      <c r="A275" s="10">
        <v>221</v>
      </c>
      <c r="B275" s="11" t="s">
        <v>31</v>
      </c>
      <c r="C275" s="11" t="s">
        <v>32</v>
      </c>
      <c r="D275" s="14" t="s">
        <v>129</v>
      </c>
      <c r="E275" s="14" t="s">
        <v>181</v>
      </c>
      <c r="F275" s="14" t="s">
        <v>182</v>
      </c>
      <c r="G275" s="14" t="s">
        <v>183</v>
      </c>
      <c r="H275" s="14"/>
      <c r="I275" s="14">
        <v>2018.12</v>
      </c>
      <c r="J275" s="14" t="str">
        <f>C275&amp;D275&amp;E275</f>
        <v>清镇市新店镇鸭池河村委会</v>
      </c>
      <c r="K275" s="32" t="s">
        <v>186</v>
      </c>
      <c r="L275" s="30">
        <v>0.5</v>
      </c>
      <c r="M275" s="31">
        <v>33.836655</v>
      </c>
      <c r="N275" s="14" t="s">
        <v>40</v>
      </c>
      <c r="O275" s="14" t="s">
        <v>181</v>
      </c>
      <c r="P275" s="14" t="s">
        <v>66</v>
      </c>
      <c r="Q275" s="14"/>
      <c r="R275" s="14"/>
      <c r="S275" s="14" t="s">
        <v>42</v>
      </c>
      <c r="T275" s="14">
        <f>VLOOKUP(F275,[1]Sheet3!$E$4:$N$298,9,FALSE)</f>
        <v>4.5</v>
      </c>
      <c r="U275" s="14"/>
      <c r="V275" s="14"/>
      <c r="W275" s="14" t="s">
        <v>187</v>
      </c>
      <c r="X275" s="14" t="s">
        <v>44</v>
      </c>
      <c r="Y275" s="14" t="s">
        <v>45</v>
      </c>
      <c r="Z275" s="14" t="s">
        <v>46</v>
      </c>
      <c r="AA275" s="14" t="s">
        <v>211</v>
      </c>
      <c r="AB275" s="14" t="s">
        <v>48</v>
      </c>
      <c r="AC275" s="40" t="s">
        <v>49</v>
      </c>
      <c r="AD275" s="3"/>
      <c r="AE275" s="36"/>
      <c r="AF275" s="36"/>
      <c r="AG275" s="36"/>
      <c r="AH275" s="36"/>
      <c r="AI275" s="36"/>
      <c r="AJ275" s="36"/>
      <c r="AK275" s="36"/>
      <c r="AL275" s="36"/>
    </row>
    <row r="276" customHeight="1" spans="1:38">
      <c r="A276" s="13">
        <v>222</v>
      </c>
      <c r="B276" s="11" t="s">
        <v>31</v>
      </c>
      <c r="C276" s="11" t="s">
        <v>32</v>
      </c>
      <c r="D276" s="14" t="s">
        <v>129</v>
      </c>
      <c r="E276" s="14" t="s">
        <v>165</v>
      </c>
      <c r="F276" s="14" t="s">
        <v>188</v>
      </c>
      <c r="G276" s="14" t="s">
        <v>189</v>
      </c>
      <c r="H276" s="14"/>
      <c r="I276" s="14">
        <v>2018.12</v>
      </c>
      <c r="J276" s="14" t="str">
        <f>C276&amp;D276&amp;E276</f>
        <v>清镇市新店镇三合村委会</v>
      </c>
      <c r="K276" s="32" t="s">
        <v>149</v>
      </c>
      <c r="L276" s="14">
        <v>2.51</v>
      </c>
      <c r="M276" s="14">
        <v>166.438241572207</v>
      </c>
      <c r="N276" s="14" t="s">
        <v>40</v>
      </c>
      <c r="O276" s="14" t="s">
        <v>165</v>
      </c>
      <c r="P276" s="14" t="s">
        <v>41</v>
      </c>
      <c r="Q276" s="14">
        <v>0</v>
      </c>
      <c r="R276" s="14">
        <v>2.51</v>
      </c>
      <c r="S276" s="14" t="s">
        <v>42</v>
      </c>
      <c r="T276" s="14">
        <f>VLOOKUP(F276,[1]Sheet3!$E$4:$N$298,9,FALSE)</f>
        <v>4.5</v>
      </c>
      <c r="U276" s="14">
        <v>166.438241572207</v>
      </c>
      <c r="V276" s="14" t="s">
        <v>191</v>
      </c>
      <c r="W276" s="14" t="s">
        <v>171</v>
      </c>
      <c r="X276" s="14" t="s">
        <v>44</v>
      </c>
      <c r="Y276" s="14" t="s">
        <v>45</v>
      </c>
      <c r="Z276" s="14" t="s">
        <v>46</v>
      </c>
      <c r="AA276" s="14" t="s">
        <v>211</v>
      </c>
      <c r="AB276" s="14" t="s">
        <v>48</v>
      </c>
      <c r="AC276" s="40" t="s">
        <v>49</v>
      </c>
      <c r="AD276" s="3"/>
      <c r="AE276" s="36"/>
      <c r="AF276" s="36"/>
      <c r="AG276" s="36"/>
      <c r="AH276" s="36"/>
      <c r="AI276" s="36"/>
      <c r="AJ276" s="36"/>
      <c r="AK276" s="36"/>
      <c r="AL276" s="36"/>
    </row>
    <row r="277" customHeight="1" spans="1:38">
      <c r="A277" s="13"/>
      <c r="B277" s="11" t="s">
        <v>31</v>
      </c>
      <c r="C277" s="11" t="s">
        <v>32</v>
      </c>
      <c r="D277" s="14" t="s">
        <v>129</v>
      </c>
      <c r="E277" s="14" t="s">
        <v>192</v>
      </c>
      <c r="F277" s="14" t="s">
        <v>188</v>
      </c>
      <c r="G277" s="14" t="s">
        <v>189</v>
      </c>
      <c r="H277" s="14"/>
      <c r="I277" s="14">
        <v>2018.12</v>
      </c>
      <c r="J277" s="14" t="str">
        <f>C277&amp;D277&amp;E277</f>
        <v>清镇市新店镇鸭甸河村委会</v>
      </c>
      <c r="K277" s="32" t="s">
        <v>195</v>
      </c>
      <c r="L277" s="14">
        <v>1.16</v>
      </c>
      <c r="M277" s="14">
        <v>76.9196654277929</v>
      </c>
      <c r="N277" s="14" t="s">
        <v>40</v>
      </c>
      <c r="O277" s="14" t="s">
        <v>192</v>
      </c>
      <c r="P277" s="14" t="s">
        <v>41</v>
      </c>
      <c r="Q277" s="14">
        <v>0</v>
      </c>
      <c r="R277" s="14">
        <v>1.16</v>
      </c>
      <c r="S277" s="14" t="s">
        <v>42</v>
      </c>
      <c r="T277" s="14">
        <f>VLOOKUP(F277,[1]Sheet3!$E$4:$N$298,9,FALSE)</f>
        <v>4.5</v>
      </c>
      <c r="U277" s="14">
        <v>76.9196654277929</v>
      </c>
      <c r="V277" s="14" t="s">
        <v>196</v>
      </c>
      <c r="W277" s="14" t="s">
        <v>197</v>
      </c>
      <c r="X277" s="14" t="s">
        <v>44</v>
      </c>
      <c r="Y277" s="14" t="s">
        <v>45</v>
      </c>
      <c r="Z277" s="14" t="s">
        <v>46</v>
      </c>
      <c r="AA277" s="14" t="s">
        <v>211</v>
      </c>
      <c r="AB277" s="14" t="s">
        <v>48</v>
      </c>
      <c r="AC277" s="40" t="s">
        <v>49</v>
      </c>
      <c r="AD277" s="3"/>
      <c r="AE277" s="36"/>
      <c r="AF277" s="36"/>
      <c r="AG277" s="36"/>
      <c r="AH277" s="36"/>
      <c r="AI277" s="36"/>
      <c r="AJ277" s="36"/>
      <c r="AK277" s="36"/>
      <c r="AL277" s="36"/>
    </row>
    <row r="278" customHeight="1" spans="1:38">
      <c r="A278" s="10">
        <v>223</v>
      </c>
      <c r="B278" s="11" t="s">
        <v>31</v>
      </c>
      <c r="C278" s="11" t="s">
        <v>32</v>
      </c>
      <c r="D278" s="14" t="s">
        <v>129</v>
      </c>
      <c r="E278" s="14" t="s">
        <v>198</v>
      </c>
      <c r="F278" s="14" t="s">
        <v>199</v>
      </c>
      <c r="G278" s="14" t="s">
        <v>200</v>
      </c>
      <c r="H278" s="14"/>
      <c r="I278" s="14">
        <v>2018.12</v>
      </c>
      <c r="J278" s="14" t="str">
        <f>C278&amp;D278&amp;E278</f>
        <v>清镇市新店镇永和村委会</v>
      </c>
      <c r="K278" s="32" t="s">
        <v>203</v>
      </c>
      <c r="L278" s="30">
        <v>2.865</v>
      </c>
      <c r="M278" s="31">
        <v>172.791993</v>
      </c>
      <c r="N278" s="14" t="s">
        <v>40</v>
      </c>
      <c r="O278" s="14" t="s">
        <v>198</v>
      </c>
      <c r="P278" s="14" t="s">
        <v>66</v>
      </c>
      <c r="Q278" s="14"/>
      <c r="R278" s="14"/>
      <c r="S278" s="14" t="s">
        <v>42</v>
      </c>
      <c r="T278" s="14">
        <f>VLOOKUP(F278,[1]Sheet3!$E$4:$N$298,9,FALSE)</f>
        <v>4.5</v>
      </c>
      <c r="U278" s="14"/>
      <c r="V278" s="14"/>
      <c r="W278" s="14" t="s">
        <v>204</v>
      </c>
      <c r="X278" s="14" t="s">
        <v>44</v>
      </c>
      <c r="Y278" s="14" t="s">
        <v>45</v>
      </c>
      <c r="Z278" s="14" t="s">
        <v>46</v>
      </c>
      <c r="AA278" s="14" t="s">
        <v>211</v>
      </c>
      <c r="AB278" s="14" t="s">
        <v>48</v>
      </c>
      <c r="AC278" s="40" t="s">
        <v>49</v>
      </c>
      <c r="AD278" s="3"/>
      <c r="AE278" s="36"/>
      <c r="AF278" s="36"/>
      <c r="AG278" s="36"/>
      <c r="AH278" s="36"/>
      <c r="AI278" s="36"/>
      <c r="AJ278" s="36"/>
      <c r="AK278" s="36"/>
      <c r="AL278" s="36"/>
    </row>
    <row r="279" customHeight="1" spans="1:38">
      <c r="A279" s="13">
        <v>224</v>
      </c>
      <c r="B279" s="11" t="s">
        <v>31</v>
      </c>
      <c r="C279" s="11" t="s">
        <v>32</v>
      </c>
      <c r="D279" s="11" t="s">
        <v>462</v>
      </c>
      <c r="E279" s="11" t="s">
        <v>471</v>
      </c>
      <c r="F279" s="11" t="s">
        <v>1059</v>
      </c>
      <c r="G279" s="12" t="s">
        <v>1060</v>
      </c>
      <c r="H279" s="12"/>
      <c r="I279" s="14">
        <v>2018.12</v>
      </c>
      <c r="J279" s="14" t="str">
        <f>C279&amp;D279&amp;E279</f>
        <v>清镇市犁倭镇岩脚村委会</v>
      </c>
      <c r="K279" s="14" t="s">
        <v>1061</v>
      </c>
      <c r="L279" s="30">
        <v>0.612</v>
      </c>
      <c r="M279" s="31">
        <v>70.42268</v>
      </c>
      <c r="N279" s="14" t="s">
        <v>40</v>
      </c>
      <c r="O279" s="11" t="s">
        <v>471</v>
      </c>
      <c r="P279" s="14" t="s">
        <v>66</v>
      </c>
      <c r="Q279" s="14"/>
      <c r="R279" s="14"/>
      <c r="S279" s="14" t="s">
        <v>42</v>
      </c>
      <c r="T279" s="14">
        <f>VLOOKUP(F279,[1]Sheet3!$E$4:$N$298,9,FALSE)</f>
        <v>5.5</v>
      </c>
      <c r="U279" s="14"/>
      <c r="V279" s="14"/>
      <c r="W279" s="14" t="s">
        <v>473</v>
      </c>
      <c r="X279" s="14" t="s">
        <v>44</v>
      </c>
      <c r="Y279" s="14" t="s">
        <v>45</v>
      </c>
      <c r="Z279" s="39">
        <v>45852</v>
      </c>
      <c r="AA279" s="14" t="s">
        <v>211</v>
      </c>
      <c r="AB279" s="14" t="s">
        <v>212</v>
      </c>
      <c r="AC279" s="40" t="s">
        <v>213</v>
      </c>
      <c r="AD279" s="3"/>
      <c r="AE279" s="36"/>
      <c r="AF279" s="36"/>
      <c r="AG279" s="36"/>
      <c r="AH279" s="36"/>
      <c r="AI279" s="36"/>
      <c r="AJ279" s="36"/>
      <c r="AK279" s="36"/>
      <c r="AL279" s="36"/>
    </row>
    <row r="280" customHeight="1" spans="1:38">
      <c r="A280" s="10">
        <v>225</v>
      </c>
      <c r="B280" s="11" t="s">
        <v>31</v>
      </c>
      <c r="C280" s="11" t="s">
        <v>32</v>
      </c>
      <c r="D280" s="14" t="s">
        <v>380</v>
      </c>
      <c r="E280" s="14" t="s">
        <v>1062</v>
      </c>
      <c r="F280" s="14" t="s">
        <v>1063</v>
      </c>
      <c r="G280" s="14" t="s">
        <v>1064</v>
      </c>
      <c r="H280" s="14"/>
      <c r="I280" s="14">
        <v>2018.12</v>
      </c>
      <c r="J280" s="14" t="str">
        <f>C280&amp;D280&amp;E280</f>
        <v>清镇市站街镇小坝村委会</v>
      </c>
      <c r="K280" s="32" t="s">
        <v>1065</v>
      </c>
      <c r="L280" s="30">
        <v>1.138</v>
      </c>
      <c r="M280" s="31">
        <v>87.284879</v>
      </c>
      <c r="N280" s="14" t="s">
        <v>40</v>
      </c>
      <c r="O280" s="14" t="s">
        <v>1062</v>
      </c>
      <c r="P280" s="14" t="s">
        <v>66</v>
      </c>
      <c r="Q280" s="14"/>
      <c r="R280" s="14"/>
      <c r="S280" s="14" t="s">
        <v>42</v>
      </c>
      <c r="T280" s="14">
        <f>VLOOKUP(F280,[1]Sheet3!$E$4:$N$298,9,FALSE)</f>
        <v>4.5</v>
      </c>
      <c r="U280" s="14"/>
      <c r="V280" s="14"/>
      <c r="W280" s="14" t="s">
        <v>1066</v>
      </c>
      <c r="X280" s="14" t="s">
        <v>44</v>
      </c>
      <c r="Y280" s="14" t="s">
        <v>45</v>
      </c>
      <c r="Z280" s="14" t="s">
        <v>46</v>
      </c>
      <c r="AA280" s="14" t="s">
        <v>211</v>
      </c>
      <c r="AB280" s="14" t="s">
        <v>48</v>
      </c>
      <c r="AC280" s="40" t="s">
        <v>49</v>
      </c>
      <c r="AD280" s="3"/>
      <c r="AE280" s="36"/>
      <c r="AF280" s="36"/>
      <c r="AG280" s="36"/>
      <c r="AH280" s="36"/>
      <c r="AI280" s="36"/>
      <c r="AJ280" s="36"/>
      <c r="AK280" s="36"/>
      <c r="AL280" s="36"/>
    </row>
    <row r="281" customHeight="1" spans="1:38">
      <c r="A281" s="13">
        <v>226</v>
      </c>
      <c r="B281" s="11" t="s">
        <v>31</v>
      </c>
      <c r="C281" s="11" t="s">
        <v>32</v>
      </c>
      <c r="D281" s="11" t="s">
        <v>299</v>
      </c>
      <c r="E281" s="11" t="s">
        <v>1067</v>
      </c>
      <c r="F281" s="11" t="s">
        <v>1068</v>
      </c>
      <c r="G281" s="12" t="s">
        <v>1069</v>
      </c>
      <c r="H281" s="12"/>
      <c r="I281" s="14">
        <v>2017.12</v>
      </c>
      <c r="J281" s="14" t="str">
        <f>C281&amp;D281&amp;E281</f>
        <v>清镇市滨湖街道燕尾村委会</v>
      </c>
      <c r="K281" s="14" t="s">
        <v>1070</v>
      </c>
      <c r="L281" s="30">
        <v>1.193</v>
      </c>
      <c r="M281" s="31">
        <v>111.08199</v>
      </c>
      <c r="N281" s="14" t="s">
        <v>40</v>
      </c>
      <c r="O281" s="11" t="s">
        <v>1067</v>
      </c>
      <c r="P281" s="14" t="s">
        <v>66</v>
      </c>
      <c r="Q281" s="14"/>
      <c r="R281" s="14"/>
      <c r="S281" s="14" t="s">
        <v>42</v>
      </c>
      <c r="T281" s="14">
        <f>VLOOKUP(F281,[1]Sheet3!$E$4:$N$298,9,FALSE)</f>
        <v>5</v>
      </c>
      <c r="U281" s="14"/>
      <c r="V281" s="14"/>
      <c r="W281" s="14" t="s">
        <v>1071</v>
      </c>
      <c r="X281" s="14" t="s">
        <v>44</v>
      </c>
      <c r="Y281" s="14" t="s">
        <v>45</v>
      </c>
      <c r="Z281" s="14" t="s">
        <v>708</v>
      </c>
      <c r="AA281" s="14" t="s">
        <v>211</v>
      </c>
      <c r="AB281" s="14" t="s">
        <v>212</v>
      </c>
      <c r="AC281" s="40" t="s">
        <v>709</v>
      </c>
      <c r="AD281" s="3"/>
      <c r="AE281" s="36"/>
      <c r="AF281" s="36"/>
      <c r="AG281" s="36"/>
      <c r="AH281" s="36"/>
      <c r="AI281" s="36"/>
      <c r="AJ281" s="36"/>
      <c r="AK281" s="36"/>
      <c r="AL281" s="36"/>
    </row>
    <row r="282" customHeight="1" spans="1:30">
      <c r="A282" s="10">
        <v>227</v>
      </c>
      <c r="B282" s="11" t="s">
        <v>31</v>
      </c>
      <c r="C282" s="11" t="s">
        <v>32</v>
      </c>
      <c r="D282" s="14" t="s">
        <v>380</v>
      </c>
      <c r="E282" s="14" t="s">
        <v>1072</v>
      </c>
      <c r="F282" s="14" t="s">
        <v>1073</v>
      </c>
      <c r="G282" s="14" t="s">
        <v>1074</v>
      </c>
      <c r="H282" s="14"/>
      <c r="I282" s="14">
        <v>2018.12</v>
      </c>
      <c r="J282" s="14" t="str">
        <f>C282&amp;D282&amp;E282</f>
        <v>清镇市站街镇毛家寨村委会</v>
      </c>
      <c r="K282" s="32" t="s">
        <v>1075</v>
      </c>
      <c r="L282" s="14">
        <v>2.03</v>
      </c>
      <c r="M282" s="14">
        <v>174.293097553006</v>
      </c>
      <c r="N282" s="14" t="s">
        <v>40</v>
      </c>
      <c r="O282" s="14" t="s">
        <v>1072</v>
      </c>
      <c r="P282" s="14" t="s">
        <v>41</v>
      </c>
      <c r="Q282" s="14">
        <v>0</v>
      </c>
      <c r="R282" s="14">
        <v>2.03</v>
      </c>
      <c r="S282" s="14" t="s">
        <v>42</v>
      </c>
      <c r="T282" s="14">
        <f>VLOOKUP(F282,[1]Sheet3!$E$4:$N$298,9,FALSE)</f>
        <v>5.5</v>
      </c>
      <c r="U282" s="14">
        <v>174.293097553006</v>
      </c>
      <c r="V282" s="14"/>
      <c r="W282" s="14" t="s">
        <v>1076</v>
      </c>
      <c r="X282" s="14" t="s">
        <v>44</v>
      </c>
      <c r="Y282" s="14" t="s">
        <v>45</v>
      </c>
      <c r="Z282" s="14" t="s">
        <v>46</v>
      </c>
      <c r="AA282" s="14" t="s">
        <v>211</v>
      </c>
      <c r="AB282" s="14" t="s">
        <v>48</v>
      </c>
      <c r="AC282" s="40" t="s">
        <v>49</v>
      </c>
      <c r="AD282" s="3"/>
    </row>
    <row r="283" customHeight="1" spans="1:30">
      <c r="A283" s="13"/>
      <c r="B283" s="11" t="s">
        <v>31</v>
      </c>
      <c r="C283" s="11" t="s">
        <v>32</v>
      </c>
      <c r="D283" s="14" t="s">
        <v>380</v>
      </c>
      <c r="E283" s="14" t="s">
        <v>386</v>
      </c>
      <c r="F283" s="14" t="s">
        <v>1073</v>
      </c>
      <c r="G283" s="14" t="s">
        <v>1074</v>
      </c>
      <c r="H283" s="14"/>
      <c r="I283" s="14">
        <v>2018.12</v>
      </c>
      <c r="J283" s="14" t="str">
        <f>C283&amp;D283&amp;E283</f>
        <v>清镇市站街镇高堡村委会</v>
      </c>
      <c r="K283" s="32" t="s">
        <v>1077</v>
      </c>
      <c r="L283" s="14">
        <v>1.979</v>
      </c>
      <c r="M283" s="14">
        <v>169.914305446994</v>
      </c>
      <c r="N283" s="14" t="s">
        <v>40</v>
      </c>
      <c r="O283" s="14" t="s">
        <v>386</v>
      </c>
      <c r="P283" s="14" t="s">
        <v>41</v>
      </c>
      <c r="Q283" s="14">
        <v>2.03</v>
      </c>
      <c r="R283" s="14">
        <v>4.009</v>
      </c>
      <c r="S283" s="14" t="s">
        <v>42</v>
      </c>
      <c r="T283" s="14">
        <f>VLOOKUP(F283,[1]Sheet3!$E$4:$N$298,9,FALSE)</f>
        <v>5.5</v>
      </c>
      <c r="U283" s="14">
        <v>169.914305446994</v>
      </c>
      <c r="V283" s="14"/>
      <c r="W283" s="14" t="s">
        <v>390</v>
      </c>
      <c r="X283" s="14" t="s">
        <v>44</v>
      </c>
      <c r="Y283" s="14" t="s">
        <v>45</v>
      </c>
      <c r="Z283" s="14" t="s">
        <v>46</v>
      </c>
      <c r="AA283" s="14" t="s">
        <v>211</v>
      </c>
      <c r="AB283" s="14" t="s">
        <v>48</v>
      </c>
      <c r="AC283" s="40" t="s">
        <v>49</v>
      </c>
      <c r="AD283" s="3"/>
    </row>
    <row r="284" customHeight="1" spans="1:30">
      <c r="A284" s="13">
        <v>228</v>
      </c>
      <c r="B284" s="11" t="s">
        <v>31</v>
      </c>
      <c r="C284" s="11" t="s">
        <v>32</v>
      </c>
      <c r="D284" s="11" t="s">
        <v>576</v>
      </c>
      <c r="E284" s="11" t="s">
        <v>1078</v>
      </c>
      <c r="F284" s="11" t="s">
        <v>1079</v>
      </c>
      <c r="G284" s="12" t="s">
        <v>1080</v>
      </c>
      <c r="H284" s="12"/>
      <c r="I284" s="14">
        <v>2018.12</v>
      </c>
      <c r="J284" s="14" t="str">
        <f>C284&amp;D284&amp;E284</f>
        <v>清镇市流长苗族乡羊坝村委会</v>
      </c>
      <c r="K284" s="14" t="s">
        <v>1081</v>
      </c>
      <c r="L284" s="30">
        <v>1.222</v>
      </c>
      <c r="M284" s="31">
        <v>176.779929</v>
      </c>
      <c r="N284" s="14" t="s">
        <v>40</v>
      </c>
      <c r="O284" s="11" t="s">
        <v>1078</v>
      </c>
      <c r="P284" s="14" t="s">
        <v>66</v>
      </c>
      <c r="Q284" s="14"/>
      <c r="R284" s="14"/>
      <c r="S284" s="14" t="s">
        <v>42</v>
      </c>
      <c r="T284" s="14">
        <f>VLOOKUP(F284,[1]Sheet3!$E$4:$N$298,9,FALSE)</f>
        <v>5.5</v>
      </c>
      <c r="U284" s="14"/>
      <c r="V284" s="14"/>
      <c r="W284" s="14" t="s">
        <v>1082</v>
      </c>
      <c r="X284" s="14" t="s">
        <v>44</v>
      </c>
      <c r="Y284" s="14" t="s">
        <v>45</v>
      </c>
      <c r="Z284" s="14" t="s">
        <v>708</v>
      </c>
      <c r="AA284" s="14" t="s">
        <v>211</v>
      </c>
      <c r="AB284" s="14" t="s">
        <v>212</v>
      </c>
      <c r="AC284" s="40" t="s">
        <v>709</v>
      </c>
      <c r="AD284" s="3"/>
    </row>
    <row r="285" customHeight="1" spans="1:30">
      <c r="A285" s="10">
        <v>229</v>
      </c>
      <c r="B285" s="11" t="s">
        <v>31</v>
      </c>
      <c r="C285" s="11" t="s">
        <v>32</v>
      </c>
      <c r="D285" s="11" t="s">
        <v>576</v>
      </c>
      <c r="E285" s="11" t="s">
        <v>1078</v>
      </c>
      <c r="F285" s="11" t="s">
        <v>1083</v>
      </c>
      <c r="G285" s="12" t="s">
        <v>1084</v>
      </c>
      <c r="H285" s="12"/>
      <c r="I285" s="14">
        <v>2018.12</v>
      </c>
      <c r="J285" s="14" t="str">
        <f>C285&amp;D285&amp;E285</f>
        <v>清镇市流长苗族乡羊坝村委会</v>
      </c>
      <c r="K285" s="14" t="s">
        <v>597</v>
      </c>
      <c r="L285" s="30">
        <v>0.944</v>
      </c>
      <c r="M285" s="31">
        <v>79.664046</v>
      </c>
      <c r="N285" s="14" t="s">
        <v>40</v>
      </c>
      <c r="O285" s="11" t="s">
        <v>1078</v>
      </c>
      <c r="P285" s="14" t="s">
        <v>66</v>
      </c>
      <c r="Q285" s="14"/>
      <c r="R285" s="14"/>
      <c r="S285" s="14" t="s">
        <v>42</v>
      </c>
      <c r="T285" s="14">
        <f>VLOOKUP(F285,[1]Sheet3!$E$4:$N$298,9,FALSE)</f>
        <v>5.5</v>
      </c>
      <c r="U285" s="14"/>
      <c r="V285" s="14"/>
      <c r="W285" s="14" t="s">
        <v>1082</v>
      </c>
      <c r="X285" s="14" t="s">
        <v>44</v>
      </c>
      <c r="Y285" s="14" t="s">
        <v>45</v>
      </c>
      <c r="Z285" s="14" t="s">
        <v>708</v>
      </c>
      <c r="AA285" s="14" t="s">
        <v>211</v>
      </c>
      <c r="AB285" s="14" t="s">
        <v>212</v>
      </c>
      <c r="AC285" s="40" t="s">
        <v>709</v>
      </c>
      <c r="AD285" s="3"/>
    </row>
    <row r="286" customHeight="1" spans="1:30">
      <c r="A286" s="13">
        <v>230</v>
      </c>
      <c r="B286" s="11" t="s">
        <v>31</v>
      </c>
      <c r="C286" s="11" t="s">
        <v>32</v>
      </c>
      <c r="D286" s="14" t="s">
        <v>380</v>
      </c>
      <c r="E286" s="14" t="s">
        <v>529</v>
      </c>
      <c r="F286" s="14" t="s">
        <v>1085</v>
      </c>
      <c r="G286" s="14" t="s">
        <v>1086</v>
      </c>
      <c r="H286" s="14"/>
      <c r="I286" s="14">
        <v>2018.12</v>
      </c>
      <c r="J286" s="14" t="str">
        <f>C286&amp;D286&amp;E286</f>
        <v>清镇市站街镇鸡场村委会</v>
      </c>
      <c r="K286" s="32" t="s">
        <v>1087</v>
      </c>
      <c r="L286" s="30">
        <v>1.396</v>
      </c>
      <c r="M286" s="31">
        <v>80.0184</v>
      </c>
      <c r="N286" s="14" t="s">
        <v>40</v>
      </c>
      <c r="O286" s="14" t="s">
        <v>529</v>
      </c>
      <c r="P286" s="14" t="s">
        <v>66</v>
      </c>
      <c r="Q286" s="14"/>
      <c r="R286" s="14"/>
      <c r="S286" s="14" t="s">
        <v>42</v>
      </c>
      <c r="T286" s="14">
        <f>VLOOKUP(F286,[1]Sheet3!$E$4:$N$298,9,FALSE)</f>
        <v>4.5</v>
      </c>
      <c r="U286" s="14"/>
      <c r="V286" s="14"/>
      <c r="W286" s="14" t="s">
        <v>533</v>
      </c>
      <c r="X286" s="14" t="s">
        <v>44</v>
      </c>
      <c r="Y286" s="14" t="s">
        <v>45</v>
      </c>
      <c r="Z286" s="14" t="s">
        <v>46</v>
      </c>
      <c r="AA286" s="14" t="s">
        <v>211</v>
      </c>
      <c r="AB286" s="14" t="s">
        <v>48</v>
      </c>
      <c r="AC286" s="40" t="s">
        <v>49</v>
      </c>
      <c r="AD286" s="3"/>
    </row>
    <row r="287" customHeight="1" spans="1:30">
      <c r="A287" s="10">
        <v>231</v>
      </c>
      <c r="B287" s="11" t="s">
        <v>31</v>
      </c>
      <c r="C287" s="11" t="s">
        <v>32</v>
      </c>
      <c r="D287" s="14" t="s">
        <v>380</v>
      </c>
      <c r="E287" s="14" t="s">
        <v>634</v>
      </c>
      <c r="F287" s="14" t="s">
        <v>1088</v>
      </c>
      <c r="G287" s="14" t="s">
        <v>1089</v>
      </c>
      <c r="H287" s="14"/>
      <c r="I287" s="14">
        <v>2018.12</v>
      </c>
      <c r="J287" s="14" t="str">
        <f>C287&amp;D287&amp;E287</f>
        <v>清镇市站街镇林歹村委会</v>
      </c>
      <c r="K287" s="32" t="s">
        <v>1090</v>
      </c>
      <c r="L287" s="30">
        <v>5.315</v>
      </c>
      <c r="M287" s="31">
        <v>277.362039</v>
      </c>
      <c r="N287" s="14" t="s">
        <v>40</v>
      </c>
      <c r="O287" s="14" t="s">
        <v>634</v>
      </c>
      <c r="P287" s="14" t="s">
        <v>66</v>
      </c>
      <c r="Q287" s="14"/>
      <c r="R287" s="14"/>
      <c r="S287" s="14" t="s">
        <v>42</v>
      </c>
      <c r="T287" s="14">
        <f>VLOOKUP(F287,[1]Sheet3!$E$4:$N$298,9,FALSE)</f>
        <v>4.5</v>
      </c>
      <c r="U287" s="14"/>
      <c r="V287" s="14"/>
      <c r="W287" s="14" t="s">
        <v>638</v>
      </c>
      <c r="X287" s="14" t="s">
        <v>44</v>
      </c>
      <c r="Y287" s="14" t="s">
        <v>45</v>
      </c>
      <c r="Z287" s="14" t="s">
        <v>46</v>
      </c>
      <c r="AA287" s="14" t="s">
        <v>211</v>
      </c>
      <c r="AB287" s="14" t="s">
        <v>48</v>
      </c>
      <c r="AC287" s="40" t="s">
        <v>49</v>
      </c>
      <c r="AD287" s="3"/>
    </row>
    <row r="288" customHeight="1" spans="1:30">
      <c r="A288" s="13">
        <v>232</v>
      </c>
      <c r="B288" s="11" t="s">
        <v>31</v>
      </c>
      <c r="C288" s="11" t="s">
        <v>32</v>
      </c>
      <c r="D288" s="11" t="s">
        <v>229</v>
      </c>
      <c r="E288" s="11" t="s">
        <v>976</v>
      </c>
      <c r="F288" s="11" t="s">
        <v>1091</v>
      </c>
      <c r="G288" s="12" t="s">
        <v>1092</v>
      </c>
      <c r="H288" s="12"/>
      <c r="I288" s="14">
        <v>2017.12</v>
      </c>
      <c r="J288" s="14" t="str">
        <f>C288&amp;D288&amp;E288</f>
        <v>清镇市卫城镇银桥村委会</v>
      </c>
      <c r="K288" s="14" t="s">
        <v>1093</v>
      </c>
      <c r="L288" s="30">
        <v>1.559</v>
      </c>
      <c r="M288" s="31">
        <v>141.11248</v>
      </c>
      <c r="N288" s="14" t="s">
        <v>40</v>
      </c>
      <c r="O288" s="11" t="s">
        <v>976</v>
      </c>
      <c r="P288" s="14" t="s">
        <v>66</v>
      </c>
      <c r="Q288" s="14"/>
      <c r="R288" s="14"/>
      <c r="S288" s="14" t="s">
        <v>42</v>
      </c>
      <c r="T288" s="14">
        <f>VLOOKUP(F288,[1]Sheet3!$E$4:$N$298,9,FALSE)</f>
        <v>5</v>
      </c>
      <c r="U288" s="14"/>
      <c r="V288" s="14"/>
      <c r="W288" s="14" t="s">
        <v>980</v>
      </c>
      <c r="X288" s="14" t="s">
        <v>44</v>
      </c>
      <c r="Y288" s="14" t="s">
        <v>45</v>
      </c>
      <c r="Z288" s="14" t="s">
        <v>235</v>
      </c>
      <c r="AA288" s="14" t="s">
        <v>211</v>
      </c>
      <c r="AB288" s="14" t="s">
        <v>212</v>
      </c>
      <c r="AC288" s="40" t="s">
        <v>236</v>
      </c>
      <c r="AD288" s="3"/>
    </row>
    <row r="289" customHeight="1" spans="1:30">
      <c r="A289" s="10">
        <v>233</v>
      </c>
      <c r="B289" s="11" t="s">
        <v>31</v>
      </c>
      <c r="C289" s="11" t="s">
        <v>32</v>
      </c>
      <c r="D289" s="14" t="s">
        <v>380</v>
      </c>
      <c r="E289" s="14" t="s">
        <v>647</v>
      </c>
      <c r="F289" s="14" t="s">
        <v>1094</v>
      </c>
      <c r="G289" s="14" t="s">
        <v>1095</v>
      </c>
      <c r="H289" s="14"/>
      <c r="I289" s="14">
        <v>2018.12</v>
      </c>
      <c r="J289" s="14" t="str">
        <f>C289&amp;D289&amp;E289</f>
        <v>清镇市站街镇龙泉村委会</v>
      </c>
      <c r="K289" s="32" t="s">
        <v>1096</v>
      </c>
      <c r="L289" s="30">
        <v>0.865</v>
      </c>
      <c r="M289" s="31">
        <v>72.587938</v>
      </c>
      <c r="N289" s="14" t="s">
        <v>40</v>
      </c>
      <c r="O289" s="14" t="s">
        <v>647</v>
      </c>
      <c r="P289" s="14" t="s">
        <v>66</v>
      </c>
      <c r="Q289" s="14"/>
      <c r="R289" s="3"/>
      <c r="S289" s="14" t="s">
        <v>42</v>
      </c>
      <c r="T289" s="14">
        <f>VLOOKUP(F289,[1]Sheet3!$E$4:$N$298,9,FALSE)</f>
        <v>4.5</v>
      </c>
      <c r="U289" s="14"/>
      <c r="V289" s="14"/>
      <c r="W289" s="14" t="s">
        <v>651</v>
      </c>
      <c r="X289" s="14" t="s">
        <v>44</v>
      </c>
      <c r="Y289" s="14" t="s">
        <v>45</v>
      </c>
      <c r="Z289" s="14" t="s">
        <v>46</v>
      </c>
      <c r="AA289" s="14" t="s">
        <v>211</v>
      </c>
      <c r="AB289" s="14" t="s">
        <v>48</v>
      </c>
      <c r="AC289" s="40" t="s">
        <v>49</v>
      </c>
      <c r="AD289" s="3"/>
    </row>
    <row r="290" customHeight="1" spans="1:30">
      <c r="A290" s="13">
        <v>234</v>
      </c>
      <c r="B290" s="11" t="s">
        <v>31</v>
      </c>
      <c r="C290" s="11" t="s">
        <v>32</v>
      </c>
      <c r="D290" s="14" t="s">
        <v>380</v>
      </c>
      <c r="E290" s="14" t="s">
        <v>1072</v>
      </c>
      <c r="F290" s="14" t="s">
        <v>1097</v>
      </c>
      <c r="G290" s="14" t="s">
        <v>1098</v>
      </c>
      <c r="H290" s="14"/>
      <c r="I290" s="14">
        <v>2018.12</v>
      </c>
      <c r="J290" s="14" t="str">
        <f>C290&amp;D290&amp;E290</f>
        <v>清镇市站街镇毛家寨村委会</v>
      </c>
      <c r="K290" s="32" t="s">
        <v>1099</v>
      </c>
      <c r="L290" s="30">
        <v>1.338</v>
      </c>
      <c r="M290" s="31">
        <v>74.549451</v>
      </c>
      <c r="N290" s="14" t="s">
        <v>40</v>
      </c>
      <c r="O290" s="14" t="s">
        <v>1072</v>
      </c>
      <c r="P290" s="14" t="s">
        <v>66</v>
      </c>
      <c r="Q290" s="14"/>
      <c r="R290" s="14"/>
      <c r="S290" s="14" t="s">
        <v>42</v>
      </c>
      <c r="T290" s="14">
        <f>VLOOKUP(F290,[1]Sheet3!$E$4:$N$298,9,FALSE)</f>
        <v>4.5</v>
      </c>
      <c r="U290" s="14"/>
      <c r="V290" s="14"/>
      <c r="W290" s="14" t="s">
        <v>1076</v>
      </c>
      <c r="X290" s="14" t="s">
        <v>44</v>
      </c>
      <c r="Y290" s="14" t="s">
        <v>45</v>
      </c>
      <c r="Z290" s="14" t="s">
        <v>46</v>
      </c>
      <c r="AA290" s="14" t="s">
        <v>211</v>
      </c>
      <c r="AB290" s="14" t="s">
        <v>48</v>
      </c>
      <c r="AC290" s="40" t="s">
        <v>49</v>
      </c>
      <c r="AD290" s="3"/>
    </row>
    <row r="291" customHeight="1" spans="1:30">
      <c r="A291" s="10">
        <v>235</v>
      </c>
      <c r="B291" s="11" t="s">
        <v>31</v>
      </c>
      <c r="C291" s="11" t="s">
        <v>32</v>
      </c>
      <c r="D291" s="11" t="s">
        <v>229</v>
      </c>
      <c r="E291" s="11" t="s">
        <v>994</v>
      </c>
      <c r="F291" s="11" t="s">
        <v>1100</v>
      </c>
      <c r="G291" s="12" t="s">
        <v>1101</v>
      </c>
      <c r="H291" s="12"/>
      <c r="I291" s="14">
        <v>2017.12</v>
      </c>
      <c r="J291" s="14" t="str">
        <f>C291&amp;D291&amp;E291</f>
        <v>清镇市卫城镇迎燕村委会</v>
      </c>
      <c r="K291" s="14" t="s">
        <v>1102</v>
      </c>
      <c r="L291" s="30">
        <v>1.364</v>
      </c>
      <c r="M291" s="31">
        <v>116.388428</v>
      </c>
      <c r="N291" s="14" t="s">
        <v>40</v>
      </c>
      <c r="O291" s="11" t="s">
        <v>994</v>
      </c>
      <c r="P291" s="14" t="s">
        <v>66</v>
      </c>
      <c r="Q291" s="14"/>
      <c r="R291" s="14"/>
      <c r="S291" s="14" t="s">
        <v>42</v>
      </c>
      <c r="T291" s="14">
        <f>VLOOKUP(F291,[1]Sheet3!$E$4:$N$298,9,FALSE)</f>
        <v>5</v>
      </c>
      <c r="U291" s="14"/>
      <c r="V291" s="14"/>
      <c r="W291" s="14" t="s">
        <v>996</v>
      </c>
      <c r="X291" s="14" t="s">
        <v>44</v>
      </c>
      <c r="Y291" s="14" t="s">
        <v>45</v>
      </c>
      <c r="Z291" s="14" t="s">
        <v>235</v>
      </c>
      <c r="AA291" s="14" t="s">
        <v>211</v>
      </c>
      <c r="AB291" s="14" t="s">
        <v>212</v>
      </c>
      <c r="AC291" s="40" t="s">
        <v>236</v>
      </c>
      <c r="AD291" s="3"/>
    </row>
    <row r="292" customHeight="1" spans="1:30">
      <c r="A292" s="13">
        <v>236</v>
      </c>
      <c r="B292" s="11" t="s">
        <v>31</v>
      </c>
      <c r="C292" s="11" t="s">
        <v>32</v>
      </c>
      <c r="D292" s="14" t="s">
        <v>380</v>
      </c>
      <c r="E292" s="14" t="s">
        <v>1103</v>
      </c>
      <c r="F292" s="14" t="s">
        <v>1104</v>
      </c>
      <c r="G292" s="14" t="s">
        <v>1105</v>
      </c>
      <c r="H292" s="14"/>
      <c r="I292" s="14">
        <v>2017.12</v>
      </c>
      <c r="J292" s="14" t="str">
        <f>C292&amp;D292&amp;E292</f>
        <v>清镇市站街镇坪子村委会</v>
      </c>
      <c r="K292" s="32" t="s">
        <v>1106</v>
      </c>
      <c r="L292" s="30">
        <v>2.48</v>
      </c>
      <c r="M292" s="31">
        <v>250.958201</v>
      </c>
      <c r="N292" s="14" t="s">
        <v>40</v>
      </c>
      <c r="O292" s="14" t="s">
        <v>1103</v>
      </c>
      <c r="P292" s="14" t="s">
        <v>66</v>
      </c>
      <c r="Q292" s="14"/>
      <c r="R292" s="14"/>
      <c r="S292" s="14" t="s">
        <v>42</v>
      </c>
      <c r="T292" s="14">
        <f>VLOOKUP(F292,[1]Sheet3!$E$4:$N$298,9,FALSE)</f>
        <v>5</v>
      </c>
      <c r="U292" s="14"/>
      <c r="V292" s="14"/>
      <c r="W292" s="14" t="s">
        <v>1107</v>
      </c>
      <c r="X292" s="14" t="s">
        <v>44</v>
      </c>
      <c r="Y292" s="14" t="s">
        <v>45</v>
      </c>
      <c r="Z292" s="14" t="s">
        <v>46</v>
      </c>
      <c r="AA292" s="14" t="s">
        <v>211</v>
      </c>
      <c r="AB292" s="14" t="s">
        <v>48</v>
      </c>
      <c r="AC292" s="40" t="s">
        <v>49</v>
      </c>
      <c r="AD292" s="3"/>
    </row>
    <row r="293" customHeight="1" spans="1:30">
      <c r="A293" s="10">
        <v>237</v>
      </c>
      <c r="B293" s="11" t="s">
        <v>31</v>
      </c>
      <c r="C293" s="11" t="s">
        <v>32</v>
      </c>
      <c r="D293" s="14" t="s">
        <v>380</v>
      </c>
      <c r="E293" s="14" t="s">
        <v>1108</v>
      </c>
      <c r="F293" s="14" t="s">
        <v>1109</v>
      </c>
      <c r="G293" s="14" t="s">
        <v>1110</v>
      </c>
      <c r="H293" s="14"/>
      <c r="I293" s="14">
        <v>2018.12</v>
      </c>
      <c r="J293" s="14" t="str">
        <f>C293&amp;D293&amp;E293</f>
        <v>清镇市站街镇破岩村委会</v>
      </c>
      <c r="K293" s="32" t="s">
        <v>1111</v>
      </c>
      <c r="L293" s="30">
        <v>1.831</v>
      </c>
      <c r="M293" s="31">
        <v>230.813712</v>
      </c>
      <c r="N293" s="14" t="s">
        <v>40</v>
      </c>
      <c r="O293" s="14" t="s">
        <v>1108</v>
      </c>
      <c r="P293" s="14" t="s">
        <v>66</v>
      </c>
      <c r="Q293" s="14"/>
      <c r="R293" s="14"/>
      <c r="S293" s="14" t="s">
        <v>42</v>
      </c>
      <c r="T293" s="14">
        <f>VLOOKUP(F293,[1]Sheet3!$E$4:$N$298,9,FALSE)</f>
        <v>5</v>
      </c>
      <c r="U293" s="14"/>
      <c r="V293" s="14"/>
      <c r="W293" s="14" t="s">
        <v>1112</v>
      </c>
      <c r="X293" s="14" t="s">
        <v>44</v>
      </c>
      <c r="Y293" s="14" t="s">
        <v>45</v>
      </c>
      <c r="Z293" s="14" t="s">
        <v>46</v>
      </c>
      <c r="AA293" s="14" t="s">
        <v>211</v>
      </c>
      <c r="AB293" s="14" t="s">
        <v>48</v>
      </c>
      <c r="AC293" s="40" t="s">
        <v>49</v>
      </c>
      <c r="AD293" s="3"/>
    </row>
    <row r="294" customHeight="1" spans="1:30">
      <c r="A294" s="13">
        <v>238</v>
      </c>
      <c r="B294" s="11" t="s">
        <v>31</v>
      </c>
      <c r="C294" s="11" t="s">
        <v>32</v>
      </c>
      <c r="D294" s="14" t="s">
        <v>380</v>
      </c>
      <c r="E294" s="14" t="s">
        <v>1108</v>
      </c>
      <c r="F294" s="14" t="s">
        <v>1113</v>
      </c>
      <c r="G294" s="14" t="s">
        <v>1114</v>
      </c>
      <c r="H294" s="14"/>
      <c r="I294" s="14">
        <v>2017.12</v>
      </c>
      <c r="J294" s="14" t="str">
        <f>C294&amp;D294&amp;E294</f>
        <v>清镇市站街镇破岩村委会</v>
      </c>
      <c r="K294" s="32" t="s">
        <v>1115</v>
      </c>
      <c r="L294" s="30">
        <v>1.889</v>
      </c>
      <c r="M294" s="31">
        <v>157.459979</v>
      </c>
      <c r="N294" s="14" t="s">
        <v>40</v>
      </c>
      <c r="O294" s="14" t="s">
        <v>1108</v>
      </c>
      <c r="P294" s="14" t="s">
        <v>66</v>
      </c>
      <c r="Q294" s="14"/>
      <c r="R294" s="14"/>
      <c r="S294" s="14" t="s">
        <v>42</v>
      </c>
      <c r="T294" s="14">
        <f>VLOOKUP(F294,[1]Sheet3!$E$4:$N$298,9,FALSE)</f>
        <v>5</v>
      </c>
      <c r="U294" s="14"/>
      <c r="V294" s="14"/>
      <c r="W294" s="14" t="s">
        <v>1112</v>
      </c>
      <c r="X294" s="14" t="s">
        <v>44</v>
      </c>
      <c r="Y294" s="14" t="s">
        <v>45</v>
      </c>
      <c r="Z294" s="14" t="s">
        <v>46</v>
      </c>
      <c r="AA294" s="14" t="s">
        <v>211</v>
      </c>
      <c r="AB294" s="14" t="s">
        <v>48</v>
      </c>
      <c r="AC294" s="40" t="s">
        <v>49</v>
      </c>
      <c r="AD294" s="3"/>
    </row>
    <row r="295" customHeight="1" spans="1:30">
      <c r="A295" s="10">
        <v>239</v>
      </c>
      <c r="B295" s="11" t="s">
        <v>31</v>
      </c>
      <c r="C295" s="11" t="s">
        <v>32</v>
      </c>
      <c r="D295" s="14" t="s">
        <v>380</v>
      </c>
      <c r="E295" s="14" t="s">
        <v>1108</v>
      </c>
      <c r="F295" s="14" t="s">
        <v>1116</v>
      </c>
      <c r="G295" s="14" t="s">
        <v>1117</v>
      </c>
      <c r="H295" s="14"/>
      <c r="I295" s="14">
        <v>2017.12</v>
      </c>
      <c r="J295" s="14" t="str">
        <f>C295&amp;D295&amp;E295</f>
        <v>清镇市站街镇破岩村委会</v>
      </c>
      <c r="K295" s="32" t="s">
        <v>1118</v>
      </c>
      <c r="L295" s="30">
        <v>4.414</v>
      </c>
      <c r="M295" s="31">
        <v>430.254701</v>
      </c>
      <c r="N295" s="14" t="s">
        <v>40</v>
      </c>
      <c r="O295" s="14" t="s">
        <v>1108</v>
      </c>
      <c r="P295" s="14" t="s">
        <v>66</v>
      </c>
      <c r="Q295" s="14"/>
      <c r="R295" s="14"/>
      <c r="S295" s="14" t="s">
        <v>42</v>
      </c>
      <c r="T295" s="14">
        <f>VLOOKUP(F295,[1]Sheet3!$E$4:$N$298,9,FALSE)</f>
        <v>5</v>
      </c>
      <c r="U295" s="14"/>
      <c r="V295" s="14"/>
      <c r="W295" s="14" t="s">
        <v>1112</v>
      </c>
      <c r="X295" s="14" t="s">
        <v>44</v>
      </c>
      <c r="Y295" s="14" t="s">
        <v>45</v>
      </c>
      <c r="Z295" s="14" t="s">
        <v>46</v>
      </c>
      <c r="AA295" s="14" t="s">
        <v>211</v>
      </c>
      <c r="AB295" s="14" t="s">
        <v>48</v>
      </c>
      <c r="AC295" s="40" t="s">
        <v>49</v>
      </c>
      <c r="AD295" s="3"/>
    </row>
    <row r="296" customHeight="1" spans="1:30">
      <c r="A296" s="13">
        <v>240</v>
      </c>
      <c r="B296" s="11" t="s">
        <v>31</v>
      </c>
      <c r="C296" s="11" t="s">
        <v>32</v>
      </c>
      <c r="D296" s="14" t="s">
        <v>380</v>
      </c>
      <c r="E296" s="14" t="s">
        <v>1108</v>
      </c>
      <c r="F296" s="14" t="s">
        <v>1119</v>
      </c>
      <c r="G296" s="14" t="s">
        <v>1120</v>
      </c>
      <c r="H296" s="14"/>
      <c r="I296" s="14">
        <v>2017.12</v>
      </c>
      <c r="J296" s="14" t="str">
        <f>C296&amp;D296&amp;E296</f>
        <v>清镇市站街镇破岩村委会</v>
      </c>
      <c r="K296" s="32" t="s">
        <v>1121</v>
      </c>
      <c r="L296" s="30">
        <v>0.811</v>
      </c>
      <c r="M296" s="31">
        <v>81.317795</v>
      </c>
      <c r="N296" s="14" t="s">
        <v>40</v>
      </c>
      <c r="O296" s="14" t="s">
        <v>1108</v>
      </c>
      <c r="P296" s="14" t="s">
        <v>66</v>
      </c>
      <c r="Q296" s="14"/>
      <c r="R296" s="14"/>
      <c r="S296" s="14" t="s">
        <v>42</v>
      </c>
      <c r="T296" s="14">
        <f>VLOOKUP(F296,[1]Sheet3!$E$4:$N$298,9,FALSE)</f>
        <v>5</v>
      </c>
      <c r="U296" s="14"/>
      <c r="V296" s="14"/>
      <c r="W296" s="14" t="s">
        <v>1112</v>
      </c>
      <c r="X296" s="14" t="s">
        <v>44</v>
      </c>
      <c r="Y296" s="14" t="s">
        <v>45</v>
      </c>
      <c r="Z296" s="14" t="s">
        <v>46</v>
      </c>
      <c r="AA296" s="14" t="s">
        <v>211</v>
      </c>
      <c r="AB296" s="14" t="s">
        <v>48</v>
      </c>
      <c r="AC296" s="40" t="s">
        <v>49</v>
      </c>
      <c r="AD296" s="3"/>
    </row>
    <row r="297" customHeight="1" spans="1:30">
      <c r="A297" s="10">
        <v>241</v>
      </c>
      <c r="B297" s="11" t="s">
        <v>31</v>
      </c>
      <c r="C297" s="11" t="s">
        <v>32</v>
      </c>
      <c r="D297" s="11" t="s">
        <v>576</v>
      </c>
      <c r="E297" s="11" t="s">
        <v>1122</v>
      </c>
      <c r="F297" s="11" t="s">
        <v>1123</v>
      </c>
      <c r="G297" s="12" t="s">
        <v>1124</v>
      </c>
      <c r="H297" s="12"/>
      <c r="I297" s="14">
        <v>2017.12</v>
      </c>
      <c r="J297" s="14" t="str">
        <f>C297&amp;D297&amp;E297</f>
        <v>清镇市流长苗族乡油菜冲村委会</v>
      </c>
      <c r="K297" s="14" t="s">
        <v>1125</v>
      </c>
      <c r="L297" s="30">
        <v>0.222</v>
      </c>
      <c r="M297" s="31">
        <v>22.292414</v>
      </c>
      <c r="N297" s="14" t="s">
        <v>40</v>
      </c>
      <c r="O297" s="11" t="s">
        <v>1122</v>
      </c>
      <c r="P297" s="14" t="s">
        <v>66</v>
      </c>
      <c r="Q297" s="14"/>
      <c r="R297" s="14"/>
      <c r="S297" s="14" t="s">
        <v>42</v>
      </c>
      <c r="T297" s="14">
        <f>VLOOKUP(F297,[1]Sheet3!$E$4:$N$298,9,FALSE)</f>
        <v>5</v>
      </c>
      <c r="U297" s="14"/>
      <c r="V297" s="14"/>
      <c r="W297" s="14" t="s">
        <v>1126</v>
      </c>
      <c r="X297" s="14" t="s">
        <v>44</v>
      </c>
      <c r="Y297" s="14" t="s">
        <v>45</v>
      </c>
      <c r="Z297" s="14" t="s">
        <v>708</v>
      </c>
      <c r="AA297" s="14" t="s">
        <v>211</v>
      </c>
      <c r="AB297" s="14" t="s">
        <v>212</v>
      </c>
      <c r="AC297" s="40" t="s">
        <v>709</v>
      </c>
      <c r="AD297" s="3"/>
    </row>
    <row r="298" customHeight="1" spans="1:30">
      <c r="A298" s="13">
        <v>242</v>
      </c>
      <c r="B298" s="11" t="s">
        <v>31</v>
      </c>
      <c r="C298" s="11" t="s">
        <v>32</v>
      </c>
      <c r="D298" s="11" t="s">
        <v>576</v>
      </c>
      <c r="E298" s="11" t="s">
        <v>1122</v>
      </c>
      <c r="F298" s="11" t="s">
        <v>1127</v>
      </c>
      <c r="G298" s="12" t="s">
        <v>1128</v>
      </c>
      <c r="H298" s="12"/>
      <c r="I298" s="14">
        <v>2017.12</v>
      </c>
      <c r="J298" s="14" t="str">
        <f>C298&amp;D298&amp;E298</f>
        <v>清镇市流长苗族乡油菜冲村委会</v>
      </c>
      <c r="K298" s="14" t="s">
        <v>1129</v>
      </c>
      <c r="L298" s="30">
        <v>1</v>
      </c>
      <c r="M298" s="31">
        <v>115.249619</v>
      </c>
      <c r="N298" s="14" t="s">
        <v>40</v>
      </c>
      <c r="O298" s="11" t="s">
        <v>1122</v>
      </c>
      <c r="P298" s="14" t="s">
        <v>66</v>
      </c>
      <c r="Q298" s="14"/>
      <c r="R298" s="14"/>
      <c r="S298" s="14" t="s">
        <v>42</v>
      </c>
      <c r="T298" s="14">
        <f>VLOOKUP(F298,[1]Sheet3!$E$4:$N$298,9,FALSE)</f>
        <v>5</v>
      </c>
      <c r="U298" s="14"/>
      <c r="V298" s="14"/>
      <c r="W298" s="14" t="s">
        <v>1126</v>
      </c>
      <c r="X298" s="14" t="s">
        <v>44</v>
      </c>
      <c r="Y298" s="14" t="s">
        <v>45</v>
      </c>
      <c r="Z298" s="14" t="s">
        <v>708</v>
      </c>
      <c r="AA298" s="14" t="s">
        <v>211</v>
      </c>
      <c r="AB298" s="14" t="s">
        <v>212</v>
      </c>
      <c r="AC298" s="40" t="s">
        <v>709</v>
      </c>
      <c r="AD298" s="3"/>
    </row>
    <row r="299" customHeight="1" spans="1:30">
      <c r="A299" s="10">
        <v>243</v>
      </c>
      <c r="B299" s="11" t="s">
        <v>31</v>
      </c>
      <c r="C299" s="11" t="s">
        <v>32</v>
      </c>
      <c r="D299" s="11" t="s">
        <v>576</v>
      </c>
      <c r="E299" s="11" t="s">
        <v>1122</v>
      </c>
      <c r="F299" s="11" t="s">
        <v>1130</v>
      </c>
      <c r="G299" s="12" t="s">
        <v>1131</v>
      </c>
      <c r="H299" s="12"/>
      <c r="I299" s="14">
        <v>2017.12</v>
      </c>
      <c r="J299" s="14" t="str">
        <f>C299&amp;D299&amp;E299</f>
        <v>清镇市流长苗族乡油菜冲村委会</v>
      </c>
      <c r="K299" s="14" t="s">
        <v>1132</v>
      </c>
      <c r="L299" s="30">
        <v>1.165</v>
      </c>
      <c r="M299" s="31">
        <v>122.138258</v>
      </c>
      <c r="N299" s="14" t="s">
        <v>40</v>
      </c>
      <c r="O299" s="11" t="s">
        <v>1122</v>
      </c>
      <c r="P299" s="14" t="s">
        <v>66</v>
      </c>
      <c r="Q299" s="14"/>
      <c r="R299" s="14"/>
      <c r="S299" s="14" t="s">
        <v>42</v>
      </c>
      <c r="T299" s="14">
        <f>VLOOKUP(F299,[1]Sheet3!$E$4:$N$298,9,FALSE)</f>
        <v>5</v>
      </c>
      <c r="U299" s="14"/>
      <c r="V299" s="14"/>
      <c r="W299" s="14" t="s">
        <v>1126</v>
      </c>
      <c r="X299" s="14" t="s">
        <v>44</v>
      </c>
      <c r="Y299" s="14" t="s">
        <v>45</v>
      </c>
      <c r="Z299" s="14" t="s">
        <v>708</v>
      </c>
      <c r="AA299" s="14" t="s">
        <v>211</v>
      </c>
      <c r="AB299" s="14" t="s">
        <v>212</v>
      </c>
      <c r="AC299" s="40" t="s">
        <v>709</v>
      </c>
      <c r="AD299" s="3"/>
    </row>
    <row r="300" customHeight="1" spans="1:30">
      <c r="A300" s="13">
        <v>244</v>
      </c>
      <c r="B300" s="11" t="s">
        <v>31</v>
      </c>
      <c r="C300" s="11" t="s">
        <v>32</v>
      </c>
      <c r="D300" s="11" t="s">
        <v>576</v>
      </c>
      <c r="E300" s="11" t="s">
        <v>1122</v>
      </c>
      <c r="F300" s="11" t="s">
        <v>1133</v>
      </c>
      <c r="G300" s="12" t="s">
        <v>1134</v>
      </c>
      <c r="H300" s="12"/>
      <c r="I300" s="14">
        <v>2017.12</v>
      </c>
      <c r="J300" s="14" t="str">
        <f>C300&amp;D300&amp;E300</f>
        <v>清镇市流长苗族乡油菜冲村委会</v>
      </c>
      <c r="K300" s="14" t="s">
        <v>1135</v>
      </c>
      <c r="L300" s="30">
        <v>0.974</v>
      </c>
      <c r="M300" s="31">
        <v>113.993344</v>
      </c>
      <c r="N300" s="14" t="s">
        <v>40</v>
      </c>
      <c r="O300" s="11" t="s">
        <v>1122</v>
      </c>
      <c r="P300" s="14" t="s">
        <v>66</v>
      </c>
      <c r="Q300" s="14"/>
      <c r="R300" s="14"/>
      <c r="S300" s="14" t="s">
        <v>42</v>
      </c>
      <c r="T300" s="14">
        <f>VLOOKUP(F300,[1]Sheet3!$E$4:$N$298,9,FALSE)</f>
        <v>5</v>
      </c>
      <c r="U300" s="14"/>
      <c r="V300" s="14"/>
      <c r="W300" s="14" t="s">
        <v>1126</v>
      </c>
      <c r="X300" s="14" t="s">
        <v>44</v>
      </c>
      <c r="Y300" s="14" t="s">
        <v>45</v>
      </c>
      <c r="Z300" s="14" t="s">
        <v>708</v>
      </c>
      <c r="AA300" s="14" t="s">
        <v>211</v>
      </c>
      <c r="AB300" s="14" t="s">
        <v>212</v>
      </c>
      <c r="AC300" s="40" t="s">
        <v>709</v>
      </c>
      <c r="AD300" s="33"/>
    </row>
    <row r="301" customHeight="1" spans="1:30">
      <c r="A301" s="10">
        <v>245</v>
      </c>
      <c r="B301" s="11" t="s">
        <v>31</v>
      </c>
      <c r="C301" s="11" t="s">
        <v>32</v>
      </c>
      <c r="D301" s="11" t="s">
        <v>576</v>
      </c>
      <c r="E301" s="11" t="s">
        <v>1122</v>
      </c>
      <c r="F301" s="11" t="s">
        <v>1136</v>
      </c>
      <c r="G301" s="12" t="s">
        <v>1137</v>
      </c>
      <c r="H301" s="12"/>
      <c r="I301" s="14">
        <v>2017.12</v>
      </c>
      <c r="J301" s="14" t="str">
        <f>C301&amp;D301&amp;E301</f>
        <v>清镇市流长苗族乡油菜冲村委会</v>
      </c>
      <c r="K301" s="14" t="s">
        <v>1138</v>
      </c>
      <c r="L301" s="30">
        <v>2.018</v>
      </c>
      <c r="M301" s="31">
        <v>164.802713</v>
      </c>
      <c r="N301" s="14" t="s">
        <v>40</v>
      </c>
      <c r="O301" s="11" t="s">
        <v>1122</v>
      </c>
      <c r="P301" s="14" t="s">
        <v>66</v>
      </c>
      <c r="Q301" s="14"/>
      <c r="R301" s="14"/>
      <c r="S301" s="14" t="s">
        <v>42</v>
      </c>
      <c r="T301" s="14">
        <f>VLOOKUP(F301,[1]Sheet3!$E$4:$N$298,9,FALSE)</f>
        <v>5</v>
      </c>
      <c r="U301" s="14"/>
      <c r="V301" s="14"/>
      <c r="W301" s="14" t="s">
        <v>1126</v>
      </c>
      <c r="X301" s="14" t="s">
        <v>44</v>
      </c>
      <c r="Y301" s="14" t="s">
        <v>45</v>
      </c>
      <c r="Z301" s="14" t="s">
        <v>708</v>
      </c>
      <c r="AA301" s="14" t="s">
        <v>211</v>
      </c>
      <c r="AB301" s="14" t="s">
        <v>212</v>
      </c>
      <c r="AC301" s="40" t="s">
        <v>709</v>
      </c>
      <c r="AD301" s="3"/>
    </row>
    <row r="302" customHeight="1" spans="1:30">
      <c r="A302" s="13">
        <v>246</v>
      </c>
      <c r="B302" s="11" t="s">
        <v>31</v>
      </c>
      <c r="C302" s="11" t="s">
        <v>32</v>
      </c>
      <c r="D302" s="14" t="s">
        <v>380</v>
      </c>
      <c r="E302" s="14" t="s">
        <v>1108</v>
      </c>
      <c r="F302" s="14" t="s">
        <v>1139</v>
      </c>
      <c r="G302" s="14" t="s">
        <v>1140</v>
      </c>
      <c r="H302" s="14"/>
      <c r="I302" s="14">
        <v>2018.12</v>
      </c>
      <c r="J302" s="14" t="str">
        <f>C302&amp;D302&amp;E302</f>
        <v>清镇市站街镇破岩村委会</v>
      </c>
      <c r="K302" s="32" t="s">
        <v>983</v>
      </c>
      <c r="L302" s="30">
        <v>0.855</v>
      </c>
      <c r="M302" s="31">
        <v>44.229385</v>
      </c>
      <c r="N302" s="14" t="s">
        <v>40</v>
      </c>
      <c r="O302" s="14" t="s">
        <v>1108</v>
      </c>
      <c r="P302" s="14" t="s">
        <v>66</v>
      </c>
      <c r="Q302" s="14"/>
      <c r="R302" s="14"/>
      <c r="S302" s="14" t="s">
        <v>42</v>
      </c>
      <c r="T302" s="14">
        <f>VLOOKUP(F302,[1]Sheet3!$E$4:$N$298,9,FALSE)</f>
        <v>4.5</v>
      </c>
      <c r="U302" s="14"/>
      <c r="V302" s="14"/>
      <c r="W302" s="14" t="s">
        <v>1112</v>
      </c>
      <c r="X302" s="14" t="s">
        <v>44</v>
      </c>
      <c r="Y302" s="14" t="s">
        <v>45</v>
      </c>
      <c r="Z302" s="14" t="s">
        <v>46</v>
      </c>
      <c r="AA302" s="14" t="s">
        <v>211</v>
      </c>
      <c r="AB302" s="14" t="s">
        <v>48</v>
      </c>
      <c r="AC302" s="40" t="s">
        <v>49</v>
      </c>
      <c r="AD302" s="3"/>
    </row>
    <row r="303" customHeight="1" spans="1:30">
      <c r="A303" s="10">
        <v>247</v>
      </c>
      <c r="B303" s="11" t="s">
        <v>31</v>
      </c>
      <c r="C303" s="11" t="s">
        <v>32</v>
      </c>
      <c r="D303" s="14" t="s">
        <v>380</v>
      </c>
      <c r="E303" s="14" t="s">
        <v>1141</v>
      </c>
      <c r="F303" s="14" t="s">
        <v>1142</v>
      </c>
      <c r="G303" s="14" t="s">
        <v>1143</v>
      </c>
      <c r="H303" s="14"/>
      <c r="I303" s="14">
        <v>2018.12</v>
      </c>
      <c r="J303" s="14" t="str">
        <f>C303&amp;D303&amp;E303</f>
        <v>清镇市站街镇杉树村委会</v>
      </c>
      <c r="K303" s="14" t="s">
        <v>1144</v>
      </c>
      <c r="L303" s="30">
        <v>6.084</v>
      </c>
      <c r="M303" s="31">
        <v>2063.33</v>
      </c>
      <c r="N303" s="14" t="s">
        <v>40</v>
      </c>
      <c r="O303" s="14" t="s">
        <v>1141</v>
      </c>
      <c r="P303" s="14" t="s">
        <v>66</v>
      </c>
      <c r="Q303" s="14"/>
      <c r="R303" s="14"/>
      <c r="S303" s="14" t="s">
        <v>279</v>
      </c>
      <c r="T303" s="14">
        <f>VLOOKUP(F303,[1]Sheet3!$E$4:$N$298,9,FALSE)</f>
        <v>6.5</v>
      </c>
      <c r="U303" s="14"/>
      <c r="V303" s="14"/>
      <c r="W303" s="14" t="s">
        <v>1145</v>
      </c>
      <c r="X303" s="14" t="s">
        <v>44</v>
      </c>
      <c r="Y303" s="14" t="s">
        <v>45</v>
      </c>
      <c r="Z303" s="14" t="s">
        <v>46</v>
      </c>
      <c r="AA303" s="14" t="s">
        <v>281</v>
      </c>
      <c r="AB303" s="41" t="s">
        <v>324</v>
      </c>
      <c r="AC303" s="40" t="s">
        <v>49</v>
      </c>
      <c r="AD303" s="3"/>
    </row>
    <row r="304" customHeight="1" spans="1:30">
      <c r="A304" s="13">
        <v>248</v>
      </c>
      <c r="B304" s="11" t="s">
        <v>31</v>
      </c>
      <c r="C304" s="11" t="s">
        <v>32</v>
      </c>
      <c r="D304" s="14" t="s">
        <v>380</v>
      </c>
      <c r="E304" s="14" t="s">
        <v>1141</v>
      </c>
      <c r="F304" s="14" t="s">
        <v>1146</v>
      </c>
      <c r="G304" s="14" t="s">
        <v>1147</v>
      </c>
      <c r="H304" s="14"/>
      <c r="I304" s="14">
        <v>2018.12</v>
      </c>
      <c r="J304" s="14" t="str">
        <f>C304&amp;D304&amp;E304</f>
        <v>清镇市站街镇杉树村委会</v>
      </c>
      <c r="K304" s="14" t="s">
        <v>1148</v>
      </c>
      <c r="L304" s="30">
        <v>2.393</v>
      </c>
      <c r="M304" s="31">
        <v>813.5</v>
      </c>
      <c r="N304" s="14" t="s">
        <v>40</v>
      </c>
      <c r="O304" s="14" t="s">
        <v>1141</v>
      </c>
      <c r="P304" s="14" t="s">
        <v>66</v>
      </c>
      <c r="Q304" s="14"/>
      <c r="R304" s="14"/>
      <c r="S304" s="14" t="s">
        <v>279</v>
      </c>
      <c r="T304" s="34"/>
      <c r="U304" s="14"/>
      <c r="V304" s="14"/>
      <c r="W304" s="14" t="s">
        <v>1145</v>
      </c>
      <c r="X304" s="14" t="s">
        <v>44</v>
      </c>
      <c r="Y304" s="14" t="s">
        <v>45</v>
      </c>
      <c r="Z304" s="14" t="s">
        <v>46</v>
      </c>
      <c r="AA304" s="14" t="s">
        <v>281</v>
      </c>
      <c r="AB304" s="41" t="s">
        <v>324</v>
      </c>
      <c r="AC304" s="40" t="s">
        <v>49</v>
      </c>
      <c r="AD304" s="3"/>
    </row>
    <row r="305" customHeight="1" spans="1:30">
      <c r="A305" s="10">
        <v>249</v>
      </c>
      <c r="B305" s="11" t="s">
        <v>31</v>
      </c>
      <c r="C305" s="11" t="s">
        <v>32</v>
      </c>
      <c r="D305" s="11" t="s">
        <v>229</v>
      </c>
      <c r="E305" s="11" t="s">
        <v>816</v>
      </c>
      <c r="F305" s="11" t="s">
        <v>1149</v>
      </c>
      <c r="G305" s="12" t="s">
        <v>1150</v>
      </c>
      <c r="H305" s="12"/>
      <c r="I305" s="14">
        <v>2017.12</v>
      </c>
      <c r="J305" s="14" t="str">
        <f>C305&amp;D305&amp;E305</f>
        <v>清镇市卫城镇栽江村委会</v>
      </c>
      <c r="K305" s="14" t="s">
        <v>1151</v>
      </c>
      <c r="L305" s="43">
        <v>1.019</v>
      </c>
      <c r="M305" s="31">
        <v>91.947626</v>
      </c>
      <c r="N305" s="14" t="s">
        <v>40</v>
      </c>
      <c r="O305" s="11" t="s">
        <v>816</v>
      </c>
      <c r="P305" s="14" t="s">
        <v>66</v>
      </c>
      <c r="Q305" s="14"/>
      <c r="R305" s="14"/>
      <c r="S305" s="14" t="s">
        <v>42</v>
      </c>
      <c r="T305" s="14">
        <f>VLOOKUP(F305,[1]Sheet3!$E$4:$N$298,9,FALSE)</f>
        <v>5</v>
      </c>
      <c r="U305" s="14"/>
      <c r="V305" s="14"/>
      <c r="W305" s="14" t="s">
        <v>820</v>
      </c>
      <c r="X305" s="14" t="s">
        <v>44</v>
      </c>
      <c r="Y305" s="14" t="s">
        <v>45</v>
      </c>
      <c r="Z305" s="14" t="s">
        <v>235</v>
      </c>
      <c r="AA305" s="14" t="s">
        <v>211</v>
      </c>
      <c r="AB305" s="14" t="s">
        <v>212</v>
      </c>
      <c r="AC305" s="40" t="s">
        <v>236</v>
      </c>
      <c r="AD305" s="3"/>
    </row>
    <row r="306" customHeight="1" spans="1:30">
      <c r="A306" s="13">
        <v>250</v>
      </c>
      <c r="B306" s="11" t="s">
        <v>31</v>
      </c>
      <c r="C306" s="11" t="s">
        <v>32</v>
      </c>
      <c r="D306" s="11" t="s">
        <v>229</v>
      </c>
      <c r="E306" s="11" t="s">
        <v>816</v>
      </c>
      <c r="F306" s="11" t="s">
        <v>1152</v>
      </c>
      <c r="G306" s="12" t="s">
        <v>1153</v>
      </c>
      <c r="H306" s="12"/>
      <c r="I306" s="14">
        <v>2017.12</v>
      </c>
      <c r="J306" s="14" t="str">
        <f>C306&amp;D306&amp;E306</f>
        <v>清镇市卫城镇栽江村委会</v>
      </c>
      <c r="K306" s="44" t="s">
        <v>1154</v>
      </c>
      <c r="L306" s="45">
        <v>0.483</v>
      </c>
      <c r="M306" s="46">
        <v>54.052732</v>
      </c>
      <c r="N306" s="14" t="s">
        <v>40</v>
      </c>
      <c r="O306" s="11" t="s">
        <v>816</v>
      </c>
      <c r="P306" s="14" t="s">
        <v>66</v>
      </c>
      <c r="Q306" s="14"/>
      <c r="R306" s="14"/>
      <c r="S306" s="14" t="s">
        <v>42</v>
      </c>
      <c r="T306" s="14">
        <f>VLOOKUP(F306,[1]Sheet3!$E$4:$N$298,9,FALSE)</f>
        <v>5</v>
      </c>
      <c r="U306" s="14"/>
      <c r="V306" s="14"/>
      <c r="W306" s="14" t="s">
        <v>820</v>
      </c>
      <c r="X306" s="14" t="s">
        <v>44</v>
      </c>
      <c r="Y306" s="14" t="s">
        <v>45</v>
      </c>
      <c r="Z306" s="14" t="s">
        <v>235</v>
      </c>
      <c r="AA306" s="14" t="s">
        <v>211</v>
      </c>
      <c r="AB306" s="14" t="s">
        <v>212</v>
      </c>
      <c r="AC306" s="40" t="s">
        <v>236</v>
      </c>
      <c r="AD306" s="3"/>
    </row>
    <row r="307" customHeight="1" spans="1:30">
      <c r="A307" s="10">
        <v>251</v>
      </c>
      <c r="B307" s="11" t="s">
        <v>31</v>
      </c>
      <c r="C307" s="11" t="s">
        <v>32</v>
      </c>
      <c r="D307" s="14" t="s">
        <v>380</v>
      </c>
      <c r="E307" s="14" t="s">
        <v>1062</v>
      </c>
      <c r="F307" s="14" t="s">
        <v>1155</v>
      </c>
      <c r="G307" s="14" t="s">
        <v>1156</v>
      </c>
      <c r="H307" s="14"/>
      <c r="I307" s="14">
        <v>2018.12</v>
      </c>
      <c r="J307" s="14" t="str">
        <f>C307&amp;D307&amp;E307</f>
        <v>清镇市站街镇小坝村委会</v>
      </c>
      <c r="K307" s="32" t="s">
        <v>1157</v>
      </c>
      <c r="L307" s="26">
        <v>0.486</v>
      </c>
      <c r="M307" s="14">
        <v>26.5307280580789</v>
      </c>
      <c r="N307" s="14" t="s">
        <v>40</v>
      </c>
      <c r="O307" s="14" t="s">
        <v>1062</v>
      </c>
      <c r="P307" s="14" t="s">
        <v>41</v>
      </c>
      <c r="Q307" s="14">
        <v>0</v>
      </c>
      <c r="R307" s="14">
        <v>0.486</v>
      </c>
      <c r="S307" s="14" t="s">
        <v>42</v>
      </c>
      <c r="T307" s="14">
        <f>VLOOKUP(F307,[1]Sheet3!$E$4:$N$298,9,FALSE)</f>
        <v>4.5</v>
      </c>
      <c r="U307" s="14">
        <v>26.5307280580789</v>
      </c>
      <c r="V307" s="14"/>
      <c r="W307" s="14" t="s">
        <v>1066</v>
      </c>
      <c r="X307" s="14" t="s">
        <v>44</v>
      </c>
      <c r="Y307" s="14" t="s">
        <v>45</v>
      </c>
      <c r="Z307" s="14" t="s">
        <v>46</v>
      </c>
      <c r="AA307" s="14" t="s">
        <v>211</v>
      </c>
      <c r="AB307" s="14" t="s">
        <v>48</v>
      </c>
      <c r="AC307" s="40" t="s">
        <v>49</v>
      </c>
      <c r="AD307" s="3"/>
    </row>
    <row r="308" customHeight="1" spans="1:30">
      <c r="A308" s="13"/>
      <c r="B308" s="11" t="s">
        <v>31</v>
      </c>
      <c r="C308" s="11" t="s">
        <v>32</v>
      </c>
      <c r="D308" s="14" t="s">
        <v>380</v>
      </c>
      <c r="E308" s="14" t="s">
        <v>971</v>
      </c>
      <c r="F308" s="14" t="s">
        <v>1155</v>
      </c>
      <c r="G308" s="14" t="s">
        <v>1156</v>
      </c>
      <c r="H308" s="14"/>
      <c r="I308" s="14">
        <v>2018.12</v>
      </c>
      <c r="J308" s="14" t="str">
        <f>C308&amp;D308&amp;E308</f>
        <v>清镇市站街镇席关村委会</v>
      </c>
      <c r="K308" s="32" t="s">
        <v>1158</v>
      </c>
      <c r="L308" s="14">
        <v>1.646</v>
      </c>
      <c r="M308" s="14">
        <v>89.8550995547282</v>
      </c>
      <c r="N308" s="14" t="s">
        <v>40</v>
      </c>
      <c r="O308" s="14" t="s">
        <v>971</v>
      </c>
      <c r="P308" s="14" t="s">
        <v>41</v>
      </c>
      <c r="Q308" s="14">
        <v>0.486</v>
      </c>
      <c r="R308" s="14">
        <v>2.132</v>
      </c>
      <c r="S308" s="14" t="s">
        <v>42</v>
      </c>
      <c r="T308" s="14">
        <f>VLOOKUP(F308,[1]Sheet3!$E$4:$N$298,9,FALSE)</f>
        <v>4.5</v>
      </c>
      <c r="U308" s="14">
        <v>89.8550995547282</v>
      </c>
      <c r="V308" s="14"/>
      <c r="W308" s="14" t="s">
        <v>975</v>
      </c>
      <c r="X308" s="14" t="s">
        <v>44</v>
      </c>
      <c r="Y308" s="14" t="s">
        <v>45</v>
      </c>
      <c r="Z308" s="14" t="s">
        <v>46</v>
      </c>
      <c r="AA308" s="14" t="s">
        <v>211</v>
      </c>
      <c r="AB308" s="14" t="s">
        <v>48</v>
      </c>
      <c r="AC308" s="40" t="s">
        <v>49</v>
      </c>
      <c r="AD308" s="33"/>
    </row>
    <row r="309" customHeight="1" spans="1:30">
      <c r="A309" s="13"/>
      <c r="B309" s="11" t="s">
        <v>31</v>
      </c>
      <c r="C309" s="11" t="s">
        <v>32</v>
      </c>
      <c r="D309" s="14" t="s">
        <v>380</v>
      </c>
      <c r="E309" s="14" t="s">
        <v>1103</v>
      </c>
      <c r="F309" s="14" t="s">
        <v>1155</v>
      </c>
      <c r="G309" s="14" t="s">
        <v>1156</v>
      </c>
      <c r="H309" s="14"/>
      <c r="I309" s="14">
        <v>2018.12</v>
      </c>
      <c r="J309" s="14" t="str">
        <f>C309&amp;D309&amp;E309</f>
        <v>清镇市站街镇坪子村委会</v>
      </c>
      <c r="K309" s="32" t="s">
        <v>1159</v>
      </c>
      <c r="L309" s="14">
        <v>4.429</v>
      </c>
      <c r="M309" s="14">
        <v>241.779001171258</v>
      </c>
      <c r="N309" s="14" t="s">
        <v>40</v>
      </c>
      <c r="O309" s="14" t="s">
        <v>1103</v>
      </c>
      <c r="P309" s="14" t="s">
        <v>41</v>
      </c>
      <c r="Q309" s="14">
        <v>2.132</v>
      </c>
      <c r="R309" s="14">
        <v>6.561</v>
      </c>
      <c r="S309" s="14" t="s">
        <v>42</v>
      </c>
      <c r="T309" s="14">
        <f>VLOOKUP(F309,[1]Sheet3!$E$4:$N$298,9,FALSE)</f>
        <v>4.5</v>
      </c>
      <c r="U309" s="14">
        <v>241.779001171258</v>
      </c>
      <c r="V309" s="14"/>
      <c r="W309" s="14" t="s">
        <v>1107</v>
      </c>
      <c r="X309" s="14" t="s">
        <v>44</v>
      </c>
      <c r="Y309" s="14" t="s">
        <v>45</v>
      </c>
      <c r="Z309" s="14" t="s">
        <v>46</v>
      </c>
      <c r="AA309" s="14" t="s">
        <v>211</v>
      </c>
      <c r="AB309" s="14" t="s">
        <v>48</v>
      </c>
      <c r="AC309" s="40" t="s">
        <v>49</v>
      </c>
      <c r="AD309" s="33"/>
    </row>
    <row r="310" customHeight="1" spans="1:30">
      <c r="A310" s="13"/>
      <c r="B310" s="11" t="s">
        <v>31</v>
      </c>
      <c r="C310" s="11" t="s">
        <v>32</v>
      </c>
      <c r="D310" s="14" t="s">
        <v>380</v>
      </c>
      <c r="E310" s="14" t="s">
        <v>381</v>
      </c>
      <c r="F310" s="14" t="s">
        <v>1155</v>
      </c>
      <c r="G310" s="14" t="s">
        <v>1156</v>
      </c>
      <c r="H310" s="14"/>
      <c r="I310" s="14">
        <v>2018.12</v>
      </c>
      <c r="J310" s="14" t="str">
        <f>C310&amp;D310&amp;E310</f>
        <v>清镇市站街镇高乐村委会</v>
      </c>
      <c r="K310" s="32" t="s">
        <v>1160</v>
      </c>
      <c r="L310" s="14">
        <v>3.007</v>
      </c>
      <c r="M310" s="14">
        <v>164.152056112435</v>
      </c>
      <c r="N310" s="14" t="s">
        <v>40</v>
      </c>
      <c r="O310" s="14" t="s">
        <v>381</v>
      </c>
      <c r="P310" s="14" t="s">
        <v>41</v>
      </c>
      <c r="Q310" s="14">
        <v>6.561</v>
      </c>
      <c r="R310" s="14">
        <v>9.568</v>
      </c>
      <c r="S310" s="14" t="s">
        <v>42</v>
      </c>
      <c r="T310" s="14">
        <f>VLOOKUP(F310,[1]Sheet3!$E$4:$N$298,9,FALSE)</f>
        <v>4.5</v>
      </c>
      <c r="U310" s="14">
        <v>164.152056112435</v>
      </c>
      <c r="V310" s="14"/>
      <c r="W310" s="14" t="s">
        <v>385</v>
      </c>
      <c r="X310" s="14" t="s">
        <v>44</v>
      </c>
      <c r="Y310" s="14" t="s">
        <v>45</v>
      </c>
      <c r="Z310" s="14" t="s">
        <v>46</v>
      </c>
      <c r="AA310" s="14" t="s">
        <v>211</v>
      </c>
      <c r="AB310" s="14" t="s">
        <v>48</v>
      </c>
      <c r="AC310" s="40" t="s">
        <v>49</v>
      </c>
      <c r="AD310" s="33"/>
    </row>
    <row r="311" customHeight="1" spans="1:30">
      <c r="A311" s="13"/>
      <c r="B311" s="11" t="s">
        <v>31</v>
      </c>
      <c r="C311" s="11" t="s">
        <v>32</v>
      </c>
      <c r="D311" s="14" t="s">
        <v>380</v>
      </c>
      <c r="E311" s="14" t="s">
        <v>386</v>
      </c>
      <c r="F311" s="14" t="s">
        <v>1155</v>
      </c>
      <c r="G311" s="14" t="s">
        <v>1156</v>
      </c>
      <c r="H311" s="14"/>
      <c r="I311" s="14">
        <v>2018.12</v>
      </c>
      <c r="J311" s="14" t="str">
        <f>C311&amp;D311&amp;E311</f>
        <v>清镇市站街镇高堡村委会</v>
      </c>
      <c r="K311" s="32" t="s">
        <v>1161</v>
      </c>
      <c r="L311" s="14">
        <v>3.565</v>
      </c>
      <c r="M311" s="14">
        <v>194.61326240134</v>
      </c>
      <c r="N311" s="14" t="s">
        <v>40</v>
      </c>
      <c r="O311" s="14" t="s">
        <v>386</v>
      </c>
      <c r="P311" s="14" t="s">
        <v>41</v>
      </c>
      <c r="Q311" s="14">
        <v>9.568</v>
      </c>
      <c r="R311" s="14">
        <v>13.133</v>
      </c>
      <c r="S311" s="14" t="s">
        <v>42</v>
      </c>
      <c r="T311" s="14">
        <f>VLOOKUP(F311,[1]Sheet3!$E$4:$N$298,9,FALSE)</f>
        <v>4.5</v>
      </c>
      <c r="U311" s="14">
        <v>194.61326240134</v>
      </c>
      <c r="V311" s="14"/>
      <c r="W311" s="14" t="s">
        <v>390</v>
      </c>
      <c r="X311" s="14" t="s">
        <v>44</v>
      </c>
      <c r="Y311" s="14" t="s">
        <v>45</v>
      </c>
      <c r="Z311" s="14" t="s">
        <v>46</v>
      </c>
      <c r="AA311" s="14" t="s">
        <v>211</v>
      </c>
      <c r="AB311" s="14" t="s">
        <v>48</v>
      </c>
      <c r="AC311" s="40" t="s">
        <v>49</v>
      </c>
      <c r="AD311" s="33"/>
    </row>
    <row r="312" customHeight="1" spans="1:30">
      <c r="A312" s="13"/>
      <c r="B312" s="11" t="s">
        <v>31</v>
      </c>
      <c r="C312" s="11" t="s">
        <v>32</v>
      </c>
      <c r="D312" s="14" t="s">
        <v>325</v>
      </c>
      <c r="E312" s="14" t="s">
        <v>362</v>
      </c>
      <c r="F312" s="14" t="s">
        <v>1155</v>
      </c>
      <c r="G312" s="14" t="s">
        <v>1156</v>
      </c>
      <c r="H312" s="14"/>
      <c r="I312" s="14">
        <v>2018.12</v>
      </c>
      <c r="J312" s="14" t="str">
        <f>C312&amp;D312&amp;E312</f>
        <v>清镇市红枫湖镇骆家桥村委会</v>
      </c>
      <c r="K312" s="32" t="s">
        <v>1162</v>
      </c>
      <c r="L312" s="14">
        <v>5.669</v>
      </c>
      <c r="M312" s="14">
        <v>309.470570702159</v>
      </c>
      <c r="N312" s="14" t="s">
        <v>40</v>
      </c>
      <c r="O312" s="14" t="s">
        <v>362</v>
      </c>
      <c r="P312" s="14" t="s">
        <v>41</v>
      </c>
      <c r="Q312" s="14">
        <v>13.133</v>
      </c>
      <c r="R312" s="14">
        <v>18.802</v>
      </c>
      <c r="S312" s="14" t="s">
        <v>42</v>
      </c>
      <c r="T312" s="14">
        <f>VLOOKUP(F312,[1]Sheet3!$E$4:$N$298,9,FALSE)</f>
        <v>4.5</v>
      </c>
      <c r="U312" s="14">
        <v>309.470570702159</v>
      </c>
      <c r="V312" s="14"/>
      <c r="W312" s="14" t="s">
        <v>365</v>
      </c>
      <c r="X312" s="14" t="s">
        <v>44</v>
      </c>
      <c r="Y312" s="14" t="s">
        <v>45</v>
      </c>
      <c r="Z312" s="14" t="s">
        <v>46</v>
      </c>
      <c r="AA312" s="14" t="s">
        <v>211</v>
      </c>
      <c r="AB312" s="14" t="s">
        <v>48</v>
      </c>
      <c r="AC312" s="40" t="s">
        <v>49</v>
      </c>
      <c r="AD312" s="33"/>
    </row>
    <row r="313" customHeight="1" spans="1:30">
      <c r="A313" s="13">
        <v>252</v>
      </c>
      <c r="B313" s="11" t="s">
        <v>31</v>
      </c>
      <c r="C313" s="11" t="s">
        <v>32</v>
      </c>
      <c r="D313" s="11" t="s">
        <v>205</v>
      </c>
      <c r="E313" s="11" t="s">
        <v>294</v>
      </c>
      <c r="F313" s="11" t="s">
        <v>1163</v>
      </c>
      <c r="G313" s="12" t="s">
        <v>1164</v>
      </c>
      <c r="H313" s="12"/>
      <c r="I313" s="14">
        <v>2017.12</v>
      </c>
      <c r="J313" s="14" t="str">
        <f>C313&amp;D313&amp;E313</f>
        <v>清镇市暗流镇长坎村委会</v>
      </c>
      <c r="K313" s="14" t="s">
        <v>1165</v>
      </c>
      <c r="L313" s="30">
        <v>2.368</v>
      </c>
      <c r="M313" s="31">
        <v>236.217703</v>
      </c>
      <c r="N313" s="14" t="s">
        <v>40</v>
      </c>
      <c r="O313" s="11" t="s">
        <v>294</v>
      </c>
      <c r="P313" s="14" t="s">
        <v>66</v>
      </c>
      <c r="Q313" s="14"/>
      <c r="R313" s="14"/>
      <c r="S313" s="14" t="s">
        <v>42</v>
      </c>
      <c r="T313" s="14">
        <f>VLOOKUP(F313,[1]Sheet3!$E$4:$N$298,9,FALSE)</f>
        <v>5</v>
      </c>
      <c r="U313" s="14"/>
      <c r="V313" s="14"/>
      <c r="W313" s="14" t="s">
        <v>298</v>
      </c>
      <c r="X313" s="14" t="s">
        <v>44</v>
      </c>
      <c r="Y313" s="14" t="s">
        <v>45</v>
      </c>
      <c r="Z313" s="39">
        <v>45852</v>
      </c>
      <c r="AA313" s="14" t="s">
        <v>211</v>
      </c>
      <c r="AB313" s="14" t="s">
        <v>212</v>
      </c>
      <c r="AC313" s="40" t="s">
        <v>213</v>
      </c>
      <c r="AD313" s="33"/>
    </row>
    <row r="314" customHeight="1" spans="1:30">
      <c r="A314" s="10">
        <v>253</v>
      </c>
      <c r="B314" s="11" t="s">
        <v>31</v>
      </c>
      <c r="C314" s="11" t="s">
        <v>32</v>
      </c>
      <c r="D314" s="11" t="s">
        <v>205</v>
      </c>
      <c r="E314" s="11" t="s">
        <v>294</v>
      </c>
      <c r="F314" s="11" t="s">
        <v>1166</v>
      </c>
      <c r="G314" s="12" t="s">
        <v>1167</v>
      </c>
      <c r="H314" s="12"/>
      <c r="I314" s="14">
        <v>2018.12</v>
      </c>
      <c r="J314" s="14" t="str">
        <f>C314&amp;D314&amp;E314</f>
        <v>清镇市暗流镇长坎村委会</v>
      </c>
      <c r="K314" s="14" t="s">
        <v>490</v>
      </c>
      <c r="L314" s="30">
        <v>1.58</v>
      </c>
      <c r="M314" s="31">
        <v>167.235788</v>
      </c>
      <c r="N314" s="14" t="s">
        <v>40</v>
      </c>
      <c r="O314" s="11" t="s">
        <v>294</v>
      </c>
      <c r="P314" s="14" t="s">
        <v>66</v>
      </c>
      <c r="Q314" s="14"/>
      <c r="R314" s="14"/>
      <c r="S314" s="14" t="s">
        <v>42</v>
      </c>
      <c r="T314" s="14">
        <f>VLOOKUP(F314,[1]Sheet3!$E$4:$N$298,9,FALSE)</f>
        <v>5.5</v>
      </c>
      <c r="U314" s="14"/>
      <c r="V314" s="14"/>
      <c r="W314" s="14" t="s">
        <v>298</v>
      </c>
      <c r="X314" s="14" t="s">
        <v>44</v>
      </c>
      <c r="Y314" s="14" t="s">
        <v>45</v>
      </c>
      <c r="Z314" s="39">
        <v>45852</v>
      </c>
      <c r="AA314" s="14" t="s">
        <v>211</v>
      </c>
      <c r="AB314" s="14" t="s">
        <v>212</v>
      </c>
      <c r="AC314" s="40" t="s">
        <v>213</v>
      </c>
      <c r="AD314" s="3"/>
    </row>
    <row r="315" customHeight="1" spans="1:30">
      <c r="A315" s="13">
        <v>254</v>
      </c>
      <c r="B315" s="11" t="s">
        <v>31</v>
      </c>
      <c r="C315" s="11" t="s">
        <v>32</v>
      </c>
      <c r="D315" s="14" t="s">
        <v>380</v>
      </c>
      <c r="E315" s="14" t="s">
        <v>1062</v>
      </c>
      <c r="F315" s="14" t="s">
        <v>1168</v>
      </c>
      <c r="G315" s="14" t="s">
        <v>1169</v>
      </c>
      <c r="H315" s="14"/>
      <c r="I315" s="14">
        <v>2017.12</v>
      </c>
      <c r="J315" s="14" t="str">
        <f>C315&amp;D315&amp;E315</f>
        <v>清镇市站街镇小坝村委会</v>
      </c>
      <c r="K315" s="32" t="s">
        <v>1170</v>
      </c>
      <c r="L315" s="30">
        <v>1.407</v>
      </c>
      <c r="M315" s="31">
        <v>72.527263</v>
      </c>
      <c r="N315" s="14" t="s">
        <v>40</v>
      </c>
      <c r="O315" s="14" t="s">
        <v>1062</v>
      </c>
      <c r="P315" s="14" t="s">
        <v>66</v>
      </c>
      <c r="Q315" s="14"/>
      <c r="R315" s="14"/>
      <c r="S315" s="14" t="s">
        <v>42</v>
      </c>
      <c r="T315" s="14">
        <f>VLOOKUP(F315,[1]Sheet3!$E$4:$N$298,9,FALSE)</f>
        <v>5</v>
      </c>
      <c r="U315" s="14"/>
      <c r="V315" s="14"/>
      <c r="W315" s="14" t="s">
        <v>1066</v>
      </c>
      <c r="X315" s="14" t="s">
        <v>44</v>
      </c>
      <c r="Y315" s="14" t="s">
        <v>45</v>
      </c>
      <c r="Z315" s="14" t="s">
        <v>46</v>
      </c>
      <c r="AA315" s="14" t="s">
        <v>211</v>
      </c>
      <c r="AB315" s="14" t="s">
        <v>48</v>
      </c>
      <c r="AC315" s="40" t="s">
        <v>49</v>
      </c>
      <c r="AD315" s="3"/>
    </row>
    <row r="316" customHeight="1" spans="1:30">
      <c r="A316" s="10">
        <v>255</v>
      </c>
      <c r="B316" s="11" t="s">
        <v>31</v>
      </c>
      <c r="C316" s="11" t="s">
        <v>32</v>
      </c>
      <c r="D316" s="14" t="s">
        <v>380</v>
      </c>
      <c r="E316" s="14" t="s">
        <v>1072</v>
      </c>
      <c r="F316" s="14" t="s">
        <v>1171</v>
      </c>
      <c r="G316" s="14" t="s">
        <v>1172</v>
      </c>
      <c r="H316" s="14"/>
      <c r="I316" s="14">
        <v>2018.12</v>
      </c>
      <c r="J316" s="14" t="str">
        <f>C316&amp;D316&amp;E316</f>
        <v>清镇市站街镇毛家寨村委会</v>
      </c>
      <c r="K316" s="14" t="s">
        <v>1173</v>
      </c>
      <c r="L316" s="14">
        <v>4.867</v>
      </c>
      <c r="M316" s="14">
        <v>1636.07765876229</v>
      </c>
      <c r="N316" s="14" t="s">
        <v>40</v>
      </c>
      <c r="O316" s="14" t="s">
        <v>1072</v>
      </c>
      <c r="P316" s="14" t="s">
        <v>41</v>
      </c>
      <c r="Q316" s="14">
        <v>0</v>
      </c>
      <c r="R316" s="14">
        <v>4.48</v>
      </c>
      <c r="S316" s="14" t="s">
        <v>279</v>
      </c>
      <c r="T316" s="14">
        <f>VLOOKUP(F316,[1]Sheet3!$E$4:$N$298,9,FALSE)</f>
        <v>6.5</v>
      </c>
      <c r="U316" s="14">
        <v>1636.07765876229</v>
      </c>
      <c r="V316" s="14" t="s">
        <v>1174</v>
      </c>
      <c r="W316" s="14" t="s">
        <v>1076</v>
      </c>
      <c r="X316" s="14" t="s">
        <v>44</v>
      </c>
      <c r="Y316" s="14" t="s">
        <v>45</v>
      </c>
      <c r="Z316" s="14" t="s">
        <v>46</v>
      </c>
      <c r="AA316" s="14" t="s">
        <v>281</v>
      </c>
      <c r="AB316" s="41" t="s">
        <v>324</v>
      </c>
      <c r="AC316" s="40" t="s">
        <v>49</v>
      </c>
      <c r="AD316" s="3"/>
    </row>
    <row r="317" customHeight="1" spans="1:30">
      <c r="A317" s="13"/>
      <c r="B317" s="11" t="s">
        <v>31</v>
      </c>
      <c r="C317" s="11" t="s">
        <v>32</v>
      </c>
      <c r="D317" s="14" t="s">
        <v>380</v>
      </c>
      <c r="E317" s="14" t="s">
        <v>1141</v>
      </c>
      <c r="F317" s="14" t="s">
        <v>1171</v>
      </c>
      <c r="G317" s="14" t="s">
        <v>1172</v>
      </c>
      <c r="H317" s="14"/>
      <c r="I317" s="14">
        <v>2018.12</v>
      </c>
      <c r="J317" s="14" t="str">
        <f>C317&amp;D317&amp;E317</f>
        <v>清镇市站街镇杉树村委会</v>
      </c>
      <c r="K317" s="14" t="s">
        <v>1175</v>
      </c>
      <c r="L317" s="14">
        <v>3.318</v>
      </c>
      <c r="M317" s="14">
        <v>1115.3699757085</v>
      </c>
      <c r="N317" s="14" t="s">
        <v>40</v>
      </c>
      <c r="O317" s="14" t="s">
        <v>1141</v>
      </c>
      <c r="P317" s="14" t="s">
        <v>41</v>
      </c>
      <c r="Q317" s="14">
        <v>4.48</v>
      </c>
      <c r="R317" s="14">
        <v>7.798</v>
      </c>
      <c r="S317" s="14" t="s">
        <v>279</v>
      </c>
      <c r="T317" s="14">
        <f>VLOOKUP(F317,[1]Sheet3!$E$4:$N$298,9,FALSE)</f>
        <v>6.5</v>
      </c>
      <c r="U317" s="14">
        <v>1115.3699757085</v>
      </c>
      <c r="V317" s="14"/>
      <c r="W317" s="14" t="s">
        <v>1145</v>
      </c>
      <c r="X317" s="14" t="s">
        <v>44</v>
      </c>
      <c r="Y317" s="14" t="s">
        <v>45</v>
      </c>
      <c r="Z317" s="14" t="s">
        <v>46</v>
      </c>
      <c r="AA317" s="14" t="s">
        <v>281</v>
      </c>
      <c r="AB317" s="41" t="s">
        <v>324</v>
      </c>
      <c r="AC317" s="40" t="s">
        <v>49</v>
      </c>
      <c r="AD317" s="3"/>
    </row>
    <row r="318" customHeight="1" spans="1:30">
      <c r="A318" s="13"/>
      <c r="B318" s="11" t="s">
        <v>31</v>
      </c>
      <c r="C318" s="11" t="s">
        <v>32</v>
      </c>
      <c r="D318" s="14" t="s">
        <v>380</v>
      </c>
      <c r="E318" s="14" t="s">
        <v>1023</v>
      </c>
      <c r="F318" s="14" t="s">
        <v>1171</v>
      </c>
      <c r="G318" s="14" t="s">
        <v>1172</v>
      </c>
      <c r="H318" s="14"/>
      <c r="I318" s="14">
        <v>2018.12</v>
      </c>
      <c r="J318" s="14" t="str">
        <f>C318&amp;D318&amp;E318</f>
        <v>清镇市站街镇小河村委会</v>
      </c>
      <c r="K318" s="14" t="s">
        <v>1176</v>
      </c>
      <c r="L318" s="14">
        <v>0.46</v>
      </c>
      <c r="M318" s="14">
        <v>154.632365529208</v>
      </c>
      <c r="N318" s="14" t="s">
        <v>40</v>
      </c>
      <c r="O318" s="14" t="s">
        <v>1023</v>
      </c>
      <c r="P318" s="14" t="s">
        <v>41</v>
      </c>
      <c r="Q318" s="14">
        <v>7.798</v>
      </c>
      <c r="R318" s="14">
        <v>8.258</v>
      </c>
      <c r="S318" s="14" t="s">
        <v>279</v>
      </c>
      <c r="T318" s="14">
        <f>VLOOKUP(F318,[1]Sheet3!$E$4:$N$298,9,FALSE)</f>
        <v>6.5</v>
      </c>
      <c r="U318" s="14">
        <v>154.632365529208</v>
      </c>
      <c r="V318" s="14"/>
      <c r="W318" s="14" t="s">
        <v>1027</v>
      </c>
      <c r="X318" s="14" t="s">
        <v>44</v>
      </c>
      <c r="Y318" s="14" t="s">
        <v>45</v>
      </c>
      <c r="Z318" s="14" t="s">
        <v>46</v>
      </c>
      <c r="AA318" s="14" t="s">
        <v>281</v>
      </c>
      <c r="AB318" s="41" t="s">
        <v>324</v>
      </c>
      <c r="AC318" s="40" t="s">
        <v>49</v>
      </c>
      <c r="AD318" s="3"/>
    </row>
    <row r="319" customHeight="1" spans="1:30">
      <c r="A319" s="13">
        <v>256</v>
      </c>
      <c r="B319" s="11" t="s">
        <v>31</v>
      </c>
      <c r="C319" s="11" t="s">
        <v>32</v>
      </c>
      <c r="D319" s="11" t="s">
        <v>325</v>
      </c>
      <c r="E319" s="11" t="s">
        <v>457</v>
      </c>
      <c r="F319" s="11" t="s">
        <v>1177</v>
      </c>
      <c r="G319" s="12" t="s">
        <v>1178</v>
      </c>
      <c r="H319" s="12"/>
      <c r="I319" s="14">
        <v>2017.12</v>
      </c>
      <c r="J319" s="14" t="str">
        <f>C319&amp;D319&amp;E319</f>
        <v>清镇市红枫湖镇中山村委会</v>
      </c>
      <c r="K319" s="14" t="s">
        <v>684</v>
      </c>
      <c r="L319" s="30">
        <v>1.311</v>
      </c>
      <c r="M319" s="31">
        <v>65.051065</v>
      </c>
      <c r="N319" s="14" t="s">
        <v>40</v>
      </c>
      <c r="O319" s="11" t="s">
        <v>457</v>
      </c>
      <c r="P319" s="14" t="s">
        <v>66</v>
      </c>
      <c r="Q319" s="14"/>
      <c r="R319" s="14"/>
      <c r="S319" s="14" t="s">
        <v>42</v>
      </c>
      <c r="T319" s="14">
        <f>VLOOKUP(F319,[1]Sheet3!$E$4:$N$298,9,FALSE)</f>
        <v>3</v>
      </c>
      <c r="U319" s="14"/>
      <c r="V319" s="14"/>
      <c r="W319" s="14" t="s">
        <v>461</v>
      </c>
      <c r="X319" s="14" t="s">
        <v>44</v>
      </c>
      <c r="Y319" s="14" t="s">
        <v>45</v>
      </c>
      <c r="Z319" s="14"/>
      <c r="AA319" s="14" t="s">
        <v>211</v>
      </c>
      <c r="AB319" s="14" t="s">
        <v>212</v>
      </c>
      <c r="AC319" s="40" t="s">
        <v>331</v>
      </c>
      <c r="AD319" s="3"/>
    </row>
    <row r="320" customHeight="1" spans="1:30">
      <c r="A320" s="10">
        <v>257</v>
      </c>
      <c r="B320" s="11" t="s">
        <v>31</v>
      </c>
      <c r="C320" s="11" t="s">
        <v>32</v>
      </c>
      <c r="D320" s="11" t="s">
        <v>325</v>
      </c>
      <c r="E320" s="11" t="s">
        <v>457</v>
      </c>
      <c r="F320" s="11" t="s">
        <v>1179</v>
      </c>
      <c r="G320" s="12" t="s">
        <v>1180</v>
      </c>
      <c r="H320" s="12"/>
      <c r="I320" s="14">
        <v>2017.12</v>
      </c>
      <c r="J320" s="14" t="str">
        <f>C320&amp;D320&amp;E320</f>
        <v>清镇市红枫湖镇中山村委会</v>
      </c>
      <c r="K320" s="14" t="s">
        <v>1181</v>
      </c>
      <c r="L320" s="30">
        <v>0.589</v>
      </c>
      <c r="M320" s="31">
        <v>30.260953</v>
      </c>
      <c r="N320" s="14" t="s">
        <v>40</v>
      </c>
      <c r="O320" s="11" t="s">
        <v>457</v>
      </c>
      <c r="P320" s="14" t="s">
        <v>66</v>
      </c>
      <c r="Q320" s="14"/>
      <c r="R320" s="14"/>
      <c r="S320" s="14" t="s">
        <v>279</v>
      </c>
      <c r="T320" s="14">
        <f>VLOOKUP(F320,[1]Sheet3!$E$4:$N$298,9,FALSE)</f>
        <v>5</v>
      </c>
      <c r="U320" s="14"/>
      <c r="V320" s="14"/>
      <c r="W320" s="14" t="s">
        <v>461</v>
      </c>
      <c r="X320" s="14" t="s">
        <v>44</v>
      </c>
      <c r="Y320" s="14" t="s">
        <v>45</v>
      </c>
      <c r="Z320" s="14"/>
      <c r="AA320" s="14" t="s">
        <v>281</v>
      </c>
      <c r="AB320" s="14" t="s">
        <v>212</v>
      </c>
      <c r="AC320" s="40" t="s">
        <v>331</v>
      </c>
      <c r="AD320" s="3"/>
    </row>
    <row r="321" customHeight="1" spans="1:30">
      <c r="A321" s="13">
        <v>258</v>
      </c>
      <c r="B321" s="11" t="s">
        <v>31</v>
      </c>
      <c r="C321" s="11" t="s">
        <v>32</v>
      </c>
      <c r="D321" s="49" t="s">
        <v>299</v>
      </c>
      <c r="E321" s="14" t="s">
        <v>1067</v>
      </c>
      <c r="F321" s="14" t="s">
        <v>1182</v>
      </c>
      <c r="G321" s="14" t="s">
        <v>1183</v>
      </c>
      <c r="H321" s="14"/>
      <c r="I321" s="14">
        <v>2018.12</v>
      </c>
      <c r="J321" s="14" t="str">
        <f>C321&amp;D321&amp;E321</f>
        <v>清镇市滨湖街道燕尾村委会</v>
      </c>
      <c r="K321" s="32" t="s">
        <v>1184</v>
      </c>
      <c r="L321" s="30">
        <v>4.551</v>
      </c>
      <c r="M321" s="31">
        <v>302.959896</v>
      </c>
      <c r="N321" s="14" t="s">
        <v>40</v>
      </c>
      <c r="O321" s="14" t="s">
        <v>1067</v>
      </c>
      <c r="P321" s="14" t="s">
        <v>66</v>
      </c>
      <c r="Q321" s="14"/>
      <c r="R321" s="14"/>
      <c r="S321" s="14" t="s">
        <v>42</v>
      </c>
      <c r="T321" s="14">
        <f>VLOOKUP(F321,[1]Sheet3!$E$4:$N$298,9,FALSE)</f>
        <v>4.5</v>
      </c>
      <c r="U321" s="14"/>
      <c r="V321" s="14"/>
      <c r="W321" s="14" t="s">
        <v>1071</v>
      </c>
      <c r="X321" s="14" t="s">
        <v>44</v>
      </c>
      <c r="Y321" s="14" t="s">
        <v>45</v>
      </c>
      <c r="Z321" s="14" t="s">
        <v>46</v>
      </c>
      <c r="AA321" s="14" t="s">
        <v>211</v>
      </c>
      <c r="AB321" s="14" t="s">
        <v>48</v>
      </c>
      <c r="AC321" s="40" t="s">
        <v>49</v>
      </c>
      <c r="AD321" s="3"/>
    </row>
    <row r="322" customHeight="1" spans="1:30">
      <c r="A322" s="10">
        <v>259</v>
      </c>
      <c r="B322" s="11" t="s">
        <v>31</v>
      </c>
      <c r="C322" s="11" t="s">
        <v>32</v>
      </c>
      <c r="D322" s="14" t="s">
        <v>380</v>
      </c>
      <c r="E322" s="14" t="s">
        <v>1185</v>
      </c>
      <c r="F322" s="14" t="s">
        <v>1186</v>
      </c>
      <c r="G322" s="14" t="s">
        <v>1187</v>
      </c>
      <c r="H322" s="14"/>
      <c r="I322" s="14">
        <v>2017.12</v>
      </c>
      <c r="J322" s="14" t="str">
        <f>C322&amp;D322&amp;E322</f>
        <v>清镇市站街镇荣和村委会</v>
      </c>
      <c r="K322" s="32" t="s">
        <v>1188</v>
      </c>
      <c r="L322" s="30">
        <v>1.763</v>
      </c>
      <c r="M322" s="31">
        <v>135.798943</v>
      </c>
      <c r="N322" s="14" t="s">
        <v>40</v>
      </c>
      <c r="O322" s="14" t="s">
        <v>1185</v>
      </c>
      <c r="P322" s="14" t="s">
        <v>66</v>
      </c>
      <c r="Q322" s="14"/>
      <c r="R322" s="14"/>
      <c r="S322" s="14" t="s">
        <v>42</v>
      </c>
      <c r="T322" s="14">
        <f>VLOOKUP(F322,[1]Sheet3!$E$4:$N$298,9,FALSE)</f>
        <v>5</v>
      </c>
      <c r="U322" s="14"/>
      <c r="V322" s="14"/>
      <c r="W322" s="14" t="s">
        <v>1189</v>
      </c>
      <c r="X322" s="14" t="s">
        <v>44</v>
      </c>
      <c r="Y322" s="14" t="s">
        <v>45</v>
      </c>
      <c r="Z322" s="14" t="s">
        <v>46</v>
      </c>
      <c r="AA322" s="14" t="s">
        <v>211</v>
      </c>
      <c r="AB322" s="14" t="s">
        <v>48</v>
      </c>
      <c r="AC322" s="40" t="s">
        <v>49</v>
      </c>
      <c r="AD322" s="3"/>
    </row>
    <row r="323" customHeight="1" spans="1:30">
      <c r="A323" s="13">
        <v>260</v>
      </c>
      <c r="B323" s="11" t="s">
        <v>31</v>
      </c>
      <c r="C323" s="11" t="s">
        <v>32</v>
      </c>
      <c r="D323" s="14" t="s">
        <v>380</v>
      </c>
      <c r="E323" s="14" t="s">
        <v>1185</v>
      </c>
      <c r="F323" s="14" t="s">
        <v>1190</v>
      </c>
      <c r="G323" s="14" t="s">
        <v>1191</v>
      </c>
      <c r="H323" s="14"/>
      <c r="I323" s="14">
        <v>2018.12</v>
      </c>
      <c r="J323" s="14" t="str">
        <f>C323&amp;D323&amp;E323</f>
        <v>清镇市站街镇荣和村委会</v>
      </c>
      <c r="K323" s="32" t="s">
        <v>1192</v>
      </c>
      <c r="L323" s="30">
        <v>2.31</v>
      </c>
      <c r="M323" s="31">
        <v>113.264297</v>
      </c>
      <c r="N323" s="14" t="s">
        <v>40</v>
      </c>
      <c r="O323" s="14" t="s">
        <v>1185</v>
      </c>
      <c r="P323" s="14" t="s">
        <v>66</v>
      </c>
      <c r="Q323" s="14"/>
      <c r="R323" s="14"/>
      <c r="S323" s="14" t="s">
        <v>42</v>
      </c>
      <c r="T323" s="14">
        <f>VLOOKUP(F323,[1]Sheet3!$E$4:$N$298,9,FALSE)</f>
        <v>4.5</v>
      </c>
      <c r="U323" s="14"/>
      <c r="V323" s="14"/>
      <c r="W323" s="14" t="s">
        <v>1189</v>
      </c>
      <c r="X323" s="14" t="s">
        <v>44</v>
      </c>
      <c r="Y323" s="14" t="s">
        <v>45</v>
      </c>
      <c r="Z323" s="14" t="s">
        <v>46</v>
      </c>
      <c r="AA323" s="14" t="s">
        <v>211</v>
      </c>
      <c r="AB323" s="14" t="s">
        <v>48</v>
      </c>
      <c r="AC323" s="40" t="s">
        <v>49</v>
      </c>
      <c r="AD323" s="3"/>
    </row>
  </sheetData>
  <mergeCells count="29">
    <mergeCell ref="A2:AB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2025确权到村总台账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再别摆摆</cp:lastModifiedBy>
  <dcterms:created xsi:type="dcterms:W3CDTF">2023-01-08T16:20:00Z</dcterms:created>
  <dcterms:modified xsi:type="dcterms:W3CDTF">2025-07-31T03:28:35Z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CE2C428BD4D34DF0B13C093A4D8B0484_13</vt:lpwstr>
  </property>
</Properties>
</file>